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GINI 2023\1er trimestre\"/>
    </mc:Choice>
  </mc:AlternateContent>
  <bookViews>
    <workbookView xWindow="-120" yWindow="-120" windowWidth="19440" windowHeight="10440" tabRatio="663" firstSheet="2" activeTab="11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 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/>
  <c r="C7" i="9"/>
  <c r="I7" i="9"/>
  <c r="C8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C16" i="9"/>
  <c r="I16" i="9"/>
  <c r="C17" i="9"/>
  <c r="C18" i="9"/>
  <c r="C19" i="9"/>
</calcChain>
</file>

<file path=xl/sharedStrings.xml><?xml version="1.0" encoding="utf-8"?>
<sst xmlns="http://schemas.openxmlformats.org/spreadsheetml/2006/main" count="336" uniqueCount="97">
  <si>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</si>
  <si>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</si>
  <si>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</si>
  <si>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</si>
  <si>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</si>
  <si>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</si>
  <si>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</si>
  <si>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</si>
  <si>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</si>
  <si>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</si>
  <si>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</si>
  <si>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</si>
  <si>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</si>
  <si>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</si>
  <si>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</si>
  <si>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</si>
  <si>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</si>
  <si>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</si>
  <si>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</si>
  <si>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</si>
  <si>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</si>
  <si>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</si>
  <si>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</si>
  <si>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</si>
  <si>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</si>
  <si>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</si>
  <si>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</si>
  <si>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</si>
  <si>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</si>
  <si>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</si>
  <si>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</si>
  <si>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</si>
  <si>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</si>
  <si>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</si>
  <si>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</si>
  <si>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</si>
  <si>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</si>
  <si>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</si>
  <si>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</si>
  <si>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</si>
  <si>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</si>
  <si>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</si>
  <si>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</si>
  <si>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</si>
  <si>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</si>
  <si>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</si>
  <si>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</si>
  <si>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</si>
  <si>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</si>
  <si>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</si>
  <si>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</si>
  <si>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</si>
  <si>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</si>
  <si>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</si>
  <si>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</si>
  <si>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</si>
  <si>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</si>
  <si>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</si>
  <si>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</si>
  <si>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</si>
  <si>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</si>
  <si>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</si>
  <si>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</si>
  <si>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</si>
  <si>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</si>
  <si>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</si>
  <si>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</si>
  <si>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</si>
  <si>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</si>
  <si>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</si>
  <si>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</si>
  <si>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</si>
  <si>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</si>
  <si>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</si>
  <si>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</si>
  <si>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</si>
  <si>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</si>
  <si>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t>Tabla 3 - Brecha de ingresos por medianas y promedios del ingreso per cápita familiar de la población. Trimestres sin aguinaldo. Aglomerado Gran Tucumán - Tafí Viejo. Evolución segundo trimestre 2016 - Cuarto trimestre de 2022</t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</si>
  <si>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</si>
  <si>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</si>
  <si>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</si>
  <si>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</si>
  <si>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</si>
  <si>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</si>
  <si>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</si>
  <si>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t>Tabla 1 - Población según escala de ingreso per cápita familiar. Aglomerado Gran Tucumán - Tafí Viejo. Primer trimestre de 2023</t>
  </si>
  <si>
    <t>Tabla 2 - Brecha de ingresos por medianas y promedios del ingreso per cápita familiar de la población. Aglomerado Gran Tucumán - Tafí Viejo.Evolución segundo trimestre 2016 - primer trimestre de 2023</t>
  </si>
  <si>
    <t>Tabla 4 - Brecha de ingresos por medianas y promedios del ingreso per cápita familiar de la población. Trimestres con aguinaldo. Aglomerado Gran Tucumán - Tafí Viejo. Evolución tercer trimestre 2016 - primer trimestre 2023</t>
  </si>
  <si>
    <t>Tabla 5 - Población total según escala de ingreso individual. Aglomerado Gran Tucumán - Tafí Viejo. Primer trimestre de 2023</t>
  </si>
  <si>
    <t>Tabla 6 - Población total según escala de ingreso individual por sexo. Aglomerado Gran Tucumán - Tafí Viejo. Primer trimestre de 2023</t>
  </si>
  <si>
    <t>Tabla 7 -  Población ocupada según escala de ingreso de la ocupación principal. Aglomerado Gran Tucumán - Tafí Viejo. Primer trimestre de 2023</t>
  </si>
  <si>
    <t>Tabla 8 -  Población asalariada según escala de ingreso de la ocupación principal. Aglomerado Gran Tucumán - Tafí Viejo. Primer trimestre de 2023</t>
  </si>
  <si>
    <t>Tabla 9 - Población asalariada según escala de ingreso de la ocupación principal, por tenencia de descuento jubilatorio. Aglomerado Gran Tucumán - Tafí Viejo. Primer trimestre de 2023</t>
  </si>
  <si>
    <t>Tabla 10 -  Hogares según escala de ingreso total familiar. Aglomerado Gran Tucumán - Tafí Viejo. Primer trimestre de 2023</t>
  </si>
  <si>
    <t>Tabla 11 -  Hogares según escala de ingreso total familiar por fuente, cantidad de miembros promedio por hogar y relación de dependencia. Aglomerado Gran Tucumán - Tafí Viejo. Primer trimestre de 2023</t>
  </si>
  <si>
    <t>Tabla 12 -  Hogares según escala de ingreso per cápita familiar. Aglomerado Gran Tucumán - Tafí Viejo. Primer trimestre de 2023</t>
  </si>
  <si>
    <t>Tabla 13 -  Hogares según escala de ingreso per cápita familiar por fuente laboral y no laboral, cantidad de miembros promedio del hogar y relación de dependencia. Aglomerado Gran Tucumán - Tafí Viejo.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</si>
</sst>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  <numFmt numFmtId="173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70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0" xfId="2" applyNumberFormat="1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165" fontId="12" fillId="2" borderId="0" xfId="2" applyNumberFormat="1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9" fillId="2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2" fillId="2" borderId="0" xfId="1" applyNumberFormat="1" applyFont="1" applyFill="1" applyBorder="1" applyAlignment="1">
      <alignment horizontal="right" vertical="center"/>
    </xf>
    <xf numFmtId="0" fontId="0" fillId="0" borderId="10" xfId="0" applyBorder="1"/>
    <xf numFmtId="0" fontId="21" fillId="2" borderId="0" xfId="2" applyFont="1" applyFill="1" applyBorder="1" applyAlignment="1">
      <alignment vertical="center" wrapText="1"/>
    </xf>
    <xf numFmtId="0" fontId="0" fillId="0" borderId="9" xfId="0" applyBorder="1"/>
    <xf numFmtId="170" fontId="0" fillId="0" borderId="0" xfId="0" applyNumberFormat="1"/>
    <xf numFmtId="170" fontId="26" fillId="0" borderId="0" xfId="0" applyNumberFormat="1" applyFont="1"/>
    <xf numFmtId="0" fontId="29" fillId="0" borderId="0" xfId="2" applyFont="1" applyFill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166" fontId="10" fillId="2" borderId="0" xfId="1" applyNumberFormat="1" applyFont="1" applyFill="1" applyBorder="1" applyAlignment="1">
      <alignment vertical="center"/>
    </xf>
    <xf numFmtId="0" fontId="22" fillId="2" borderId="0" xfId="2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30" fillId="2" borderId="1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166" fontId="30" fillId="2" borderId="6" xfId="1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8" fillId="0" borderId="0" xfId="0" applyFont="1" applyBorder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 wrapText="1"/>
    </xf>
    <xf numFmtId="0" fontId="22" fillId="0" borderId="1" xfId="2" applyFont="1" applyFill="1" applyBorder="1" applyAlignment="1">
      <alignment vertical="center" wrapText="1"/>
    </xf>
    <xf numFmtId="0" fontId="22" fillId="0" borderId="2" xfId="2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/>
    </xf>
    <xf numFmtId="166" fontId="10" fillId="2" borderId="1" xfId="1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/>
    <xf numFmtId="0" fontId="22" fillId="0" borderId="0" xfId="2" applyFont="1" applyFill="1" applyBorder="1" applyAlignment="1">
      <alignment horizontal="left" vertical="center"/>
    </xf>
    <xf numFmtId="166" fontId="22" fillId="0" borderId="0" xfId="1" applyNumberFormat="1" applyFont="1" applyFill="1" applyBorder="1" applyAlignment="1">
      <alignment horizontal="right" vertical="center"/>
    </xf>
    <xf numFmtId="166" fontId="22" fillId="0" borderId="0" xfId="2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/>
    </xf>
    <xf numFmtId="165" fontId="22" fillId="0" borderId="0" xfId="2" applyNumberFormat="1" applyFont="1" applyFill="1" applyBorder="1" applyAlignment="1">
      <alignment horizontal="left" vertical="center"/>
    </xf>
    <xf numFmtId="169" fontId="22" fillId="0" borderId="0" xfId="3" applyNumberFormat="1" applyFont="1" applyFill="1" applyBorder="1" applyAlignment="1">
      <alignment horizontal="right" vertical="center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165" fontId="22" fillId="0" borderId="1" xfId="1" applyNumberFormat="1" applyFont="1" applyFill="1" applyBorder="1" applyAlignment="1">
      <alignment horizontal="right" vertical="center"/>
    </xf>
    <xf numFmtId="165" fontId="22" fillId="0" borderId="1" xfId="2" applyNumberFormat="1" applyFont="1" applyFill="1" applyBorder="1" applyAlignment="1">
      <alignment horizontal="left" vertical="center"/>
    </xf>
    <xf numFmtId="166" fontId="22" fillId="0" borderId="1" xfId="1" applyNumberFormat="1" applyFont="1" applyFill="1" applyBorder="1" applyAlignment="1">
      <alignment horizontal="right" vertical="center"/>
    </xf>
    <xf numFmtId="169" fontId="22" fillId="0" borderId="1" xfId="3" applyNumberFormat="1" applyFont="1" applyFill="1" applyBorder="1" applyAlignment="1">
      <alignment horizontal="right" vertical="center"/>
    </xf>
    <xf numFmtId="169" fontId="22" fillId="0" borderId="0" xfId="3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horizontal="center" vertical="center"/>
    </xf>
    <xf numFmtId="169" fontId="25" fillId="0" borderId="0" xfId="0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2" fontId="22" fillId="0" borderId="0" xfId="3" applyNumberFormat="1" applyFont="1" applyFill="1" applyBorder="1" applyAlignment="1">
      <alignment horizontal="right" vertical="center"/>
    </xf>
    <xf numFmtId="0" fontId="22" fillId="0" borderId="1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0" fontId="30" fillId="2" borderId="0" xfId="0" applyFont="1" applyFill="1"/>
    <xf numFmtId="0" fontId="22" fillId="2" borderId="1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right" vertical="center"/>
    </xf>
    <xf numFmtId="0" fontId="10" fillId="2" borderId="0" xfId="3" applyNumberFormat="1" applyFont="1" applyFill="1" applyBorder="1"/>
    <xf numFmtId="0" fontId="22" fillId="2" borderId="0" xfId="2" applyFont="1" applyFill="1" applyBorder="1" applyAlignment="1">
      <alignment horizontal="left" vertical="center"/>
    </xf>
    <xf numFmtId="166" fontId="22" fillId="2" borderId="0" xfId="2" applyNumberFormat="1" applyFont="1" applyFill="1" applyBorder="1" applyAlignment="1">
      <alignment horizontal="left" vertical="center"/>
    </xf>
    <xf numFmtId="0" fontId="22" fillId="2" borderId="0" xfId="3" applyNumberFormat="1" applyFont="1" applyFill="1" applyBorder="1" applyAlignment="1">
      <alignment horizontal="right" vertical="center"/>
    </xf>
    <xf numFmtId="0" fontId="22" fillId="2" borderId="0" xfId="3" applyNumberFormat="1" applyFont="1" applyFill="1" applyBorder="1"/>
    <xf numFmtId="165" fontId="22" fillId="2" borderId="0" xfId="1" applyNumberFormat="1" applyFont="1" applyFill="1" applyBorder="1" applyAlignment="1">
      <alignment horizontal="right" vertical="center"/>
    </xf>
    <xf numFmtId="165" fontId="22" fillId="2" borderId="0" xfId="2" applyNumberFormat="1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left" vertical="center"/>
    </xf>
    <xf numFmtId="165" fontId="22" fillId="2" borderId="1" xfId="1" applyNumberFormat="1" applyFont="1" applyFill="1" applyBorder="1" applyAlignment="1">
      <alignment horizontal="right" vertical="center"/>
    </xf>
    <xf numFmtId="165" fontId="22" fillId="2" borderId="1" xfId="2" applyNumberFormat="1" applyFont="1" applyFill="1" applyBorder="1" applyAlignment="1">
      <alignment horizontal="left" vertical="center"/>
    </xf>
    <xf numFmtId="166" fontId="22" fillId="2" borderId="1" xfId="1" applyNumberFormat="1" applyFont="1" applyFill="1" applyBorder="1" applyAlignment="1">
      <alignment horizontal="right" vertical="center"/>
    </xf>
    <xf numFmtId="0" fontId="22" fillId="2" borderId="1" xfId="3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0" fontId="15" fillId="2" borderId="4" xfId="2" applyFont="1" applyFill="1" applyBorder="1" applyAlignment="1">
      <alignment horizontal="left" vertical="center"/>
    </xf>
    <xf numFmtId="165" fontId="15" fillId="2" borderId="4" xfId="1" applyNumberFormat="1" applyFont="1" applyFill="1" applyBorder="1" applyAlignment="1">
      <alignment horizontal="right" vertical="center"/>
    </xf>
    <xf numFmtId="165" fontId="15" fillId="2" borderId="4" xfId="2" applyNumberFormat="1" applyFont="1" applyFill="1" applyBorder="1" applyAlignment="1">
      <alignment horizontal="left" vertical="center"/>
    </xf>
    <xf numFmtId="166" fontId="15" fillId="2" borderId="4" xfId="1" applyNumberFormat="1" applyFont="1" applyFill="1" applyBorder="1" applyAlignment="1">
      <alignment horizontal="right" vertical="center"/>
    </xf>
    <xf numFmtId="2" fontId="15" fillId="2" borderId="4" xfId="3" applyNumberFormat="1" applyFont="1" applyFill="1" applyBorder="1" applyAlignment="1">
      <alignment horizontal="right" vertical="center"/>
    </xf>
    <xf numFmtId="169" fontId="10" fillId="2" borderId="0" xfId="3" applyNumberFormat="1" applyFont="1" applyFill="1" applyBorder="1" applyAlignment="1">
      <alignment horizontal="right" vertical="center"/>
    </xf>
    <xf numFmtId="169" fontId="22" fillId="2" borderId="0" xfId="3" applyNumberFormat="1" applyFont="1" applyFill="1" applyBorder="1" applyAlignment="1">
      <alignment horizontal="right" vertical="center"/>
    </xf>
    <xf numFmtId="169" fontId="22" fillId="2" borderId="0" xfId="3" applyNumberFormat="1" applyFont="1" applyFill="1" applyBorder="1"/>
    <xf numFmtId="169" fontId="22" fillId="2" borderId="1" xfId="3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169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0" xfId="2" applyNumberFormat="1" applyFont="1" applyFill="1" applyBorder="1" applyAlignment="1">
      <alignment horizontal="left" vertical="center"/>
    </xf>
    <xf numFmtId="166" fontId="15" fillId="2" borderId="0" xfId="1" applyNumberFormat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 wrapText="1"/>
    </xf>
    <xf numFmtId="165" fontId="22" fillId="0" borderId="1" xfId="1" applyNumberFormat="1" applyFont="1" applyFill="1" applyBorder="1" applyAlignment="1">
      <alignment horizontal="right" vertical="center" wrapText="1"/>
    </xf>
    <xf numFmtId="166" fontId="12" fillId="2" borderId="0" xfId="2" applyNumberFormat="1" applyFont="1" applyFill="1" applyAlignment="1">
      <alignment horizontal="left" vertical="center" wrapText="1" indent="1"/>
    </xf>
    <xf numFmtId="165" fontId="10" fillId="2" borderId="0" xfId="1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166" fontId="22" fillId="2" borderId="1" xfId="2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wrapText="1"/>
    </xf>
    <xf numFmtId="169" fontId="10" fillId="0" borderId="0" xfId="3" applyNumberFormat="1" applyFont="1" applyFill="1" applyBorder="1" applyAlignment="1">
      <alignment horizontal="right" vertical="center" indent="1"/>
    </xf>
    <xf numFmtId="166" fontId="22" fillId="0" borderId="0" xfId="1" applyNumberFormat="1" applyFont="1" applyFill="1" applyBorder="1" applyAlignment="1">
      <alignment horizontal="right" vertical="center" wrapText="1"/>
    </xf>
    <xf numFmtId="169" fontId="22" fillId="0" borderId="0" xfId="3" applyNumberFormat="1" applyFont="1" applyFill="1" applyBorder="1" applyAlignment="1">
      <alignment horizontal="right" vertical="center" indent="1"/>
    </xf>
    <xf numFmtId="0" fontId="22" fillId="0" borderId="1" xfId="2" applyFont="1" applyFill="1" applyBorder="1" applyAlignment="1">
      <alignment horizontal="left" vertical="center" wrapText="1"/>
    </xf>
    <xf numFmtId="165" fontId="22" fillId="0" borderId="1" xfId="2" applyNumberFormat="1" applyFont="1" applyFill="1" applyBorder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right" vertical="center"/>
    </xf>
    <xf numFmtId="0" fontId="22" fillId="0" borderId="1" xfId="2" applyFont="1" applyFill="1" applyBorder="1" applyAlignment="1">
      <alignment horizontal="center" vertical="center"/>
    </xf>
    <xf numFmtId="166" fontId="22" fillId="0" borderId="1" xfId="2" applyNumberFormat="1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center" vertical="center" wrapText="1"/>
    </xf>
    <xf numFmtId="168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166" fontId="25" fillId="2" borderId="1" xfId="1" applyNumberFormat="1" applyFont="1" applyFill="1" applyBorder="1" applyAlignment="1">
      <alignment horizontal="center" vertical="center"/>
    </xf>
    <xf numFmtId="0" fontId="25" fillId="2" borderId="1" xfId="3" applyNumberFormat="1" applyFont="1" applyFill="1" applyBorder="1" applyAlignment="1">
      <alignment horizontal="center" vertical="center"/>
    </xf>
    <xf numFmtId="169" fontId="32" fillId="0" borderId="1" xfId="3" applyNumberFormat="1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0" fillId="0" borderId="2" xfId="0" applyBorder="1"/>
    <xf numFmtId="0" fontId="22" fillId="0" borderId="16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43" fontId="12" fillId="0" borderId="0" xfId="1" applyNumberFormat="1" applyFont="1" applyFill="1" applyAlignment="1">
      <alignment horizontal="right" vertical="center" wrapText="1"/>
    </xf>
    <xf numFmtId="1" fontId="8" fillId="0" borderId="0" xfId="0" applyNumberFormat="1" applyFont="1" applyFill="1"/>
    <xf numFmtId="169" fontId="0" fillId="0" borderId="0" xfId="0" applyNumberFormat="1"/>
    <xf numFmtId="0" fontId="29" fillId="0" borderId="2" xfId="2" applyFont="1" applyFill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8" fillId="2" borderId="11" xfId="2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28" fillId="2" borderId="1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173" fontId="10" fillId="0" borderId="0" xfId="1" applyNumberFormat="1" applyFont="1" applyFill="1" applyBorder="1" applyAlignment="1">
      <alignment horizontal="center" vertical="center"/>
    </xf>
    <xf numFmtId="166" fontId="12" fillId="2" borderId="0" xfId="1" applyNumberFormat="1" applyFont="1" applyFill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D2" zoomScaleNormal="100" workbookViewId="0">
      <selection activeCell="E17" sqref="E17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>
      <c r="L1" s="174"/>
    </row>
    <row r="2" spans="1:18" ht="42.75" customHeight="1" x14ac:dyDescent="0.25">
      <c r="B2" s="244" t="s">
        <v>85</v>
      </c>
      <c r="C2" s="245"/>
      <c r="D2" s="245"/>
      <c r="E2" s="245"/>
      <c r="F2" s="245"/>
      <c r="G2" s="245"/>
      <c r="H2" s="245"/>
      <c r="I2" s="245"/>
      <c r="J2" s="246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243" t="s">
        <v>0</v>
      </c>
      <c r="C3" s="243" t="s">
        <v>1</v>
      </c>
      <c r="D3" s="243"/>
      <c r="E3" s="243" t="s">
        <v>2</v>
      </c>
      <c r="F3" s="243"/>
      <c r="G3" s="243" t="s">
        <v>3</v>
      </c>
      <c r="H3" s="243"/>
      <c r="I3" s="243"/>
      <c r="J3" s="243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247"/>
      <c r="C4" s="84" t="s">
        <v>4</v>
      </c>
      <c r="D4" s="84" t="s">
        <v>5</v>
      </c>
      <c r="E4" s="84" t="s">
        <v>6</v>
      </c>
      <c r="F4" s="84" t="s">
        <v>7</v>
      </c>
      <c r="G4" s="84" t="s">
        <v>39</v>
      </c>
      <c r="H4" s="84" t="s">
        <v>9</v>
      </c>
      <c r="I4" s="84" t="s">
        <v>10</v>
      </c>
      <c r="J4" s="84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248"/>
      <c r="C5" s="85" t="s">
        <v>12</v>
      </c>
      <c r="D5" s="85" t="s">
        <v>12</v>
      </c>
      <c r="E5" s="85"/>
      <c r="F5" s="85" t="s">
        <v>13</v>
      </c>
      <c r="G5" s="85" t="s">
        <v>12</v>
      </c>
      <c r="H5" s="85" t="s">
        <v>13</v>
      </c>
      <c r="I5" s="85" t="s">
        <v>12</v>
      </c>
      <c r="J5" s="85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86">
        <v>1</v>
      </c>
      <c r="C6" s="224">
        <v>0</v>
      </c>
      <c r="D6" s="225">
        <v>17667</v>
      </c>
      <c r="E6" s="226">
        <v>92061</v>
      </c>
      <c r="F6" s="227">
        <v>10</v>
      </c>
      <c r="G6" s="226">
        <v>1256010</v>
      </c>
      <c r="H6" s="228">
        <v>2.4</v>
      </c>
      <c r="I6" s="226">
        <v>13643</v>
      </c>
      <c r="J6" s="226">
        <v>14800</v>
      </c>
      <c r="K6" s="30"/>
      <c r="L6" s="30"/>
      <c r="M6" s="30"/>
      <c r="N6" s="30"/>
      <c r="O6" s="30"/>
      <c r="P6" s="30"/>
    </row>
    <row r="7" spans="1:18" x14ac:dyDescent="0.25">
      <c r="B7" s="86">
        <v>2</v>
      </c>
      <c r="C7" s="225">
        <v>17667</v>
      </c>
      <c r="D7" s="225">
        <v>23767</v>
      </c>
      <c r="E7" s="226">
        <v>91482</v>
      </c>
      <c r="F7" s="227">
        <v>10</v>
      </c>
      <c r="G7" s="226">
        <v>1957218</v>
      </c>
      <c r="H7" s="228">
        <v>3.8</v>
      </c>
      <c r="I7" s="226">
        <v>21395</v>
      </c>
      <c r="J7" s="226">
        <v>21900</v>
      </c>
    </row>
    <row r="8" spans="1:18" x14ac:dyDescent="0.25">
      <c r="B8" s="86">
        <v>3</v>
      </c>
      <c r="C8" s="225">
        <v>23767</v>
      </c>
      <c r="D8" s="225">
        <v>31400</v>
      </c>
      <c r="E8" s="226">
        <v>91296</v>
      </c>
      <c r="F8" s="227">
        <v>10</v>
      </c>
      <c r="G8" s="226">
        <v>2546155</v>
      </c>
      <c r="H8" s="228">
        <v>4.9000000000000004</v>
      </c>
      <c r="I8" s="226">
        <v>27889</v>
      </c>
      <c r="J8" s="226">
        <v>27967</v>
      </c>
    </row>
    <row r="9" spans="1:18" x14ac:dyDescent="0.25">
      <c r="B9" s="86">
        <v>4</v>
      </c>
      <c r="C9" s="225">
        <v>31500</v>
      </c>
      <c r="D9" s="225">
        <v>38000</v>
      </c>
      <c r="E9" s="226">
        <v>91667</v>
      </c>
      <c r="F9" s="227">
        <v>10</v>
      </c>
      <c r="G9" s="226">
        <v>3187764</v>
      </c>
      <c r="H9" s="228">
        <v>6.1</v>
      </c>
      <c r="I9" s="226">
        <v>34776</v>
      </c>
      <c r="J9" s="226">
        <v>34320</v>
      </c>
    </row>
    <row r="10" spans="1:18" x14ac:dyDescent="0.25">
      <c r="B10" s="86">
        <v>5</v>
      </c>
      <c r="C10" s="225">
        <v>38000</v>
      </c>
      <c r="D10" s="225">
        <v>45667</v>
      </c>
      <c r="E10" s="226">
        <v>91818</v>
      </c>
      <c r="F10" s="227">
        <v>10</v>
      </c>
      <c r="G10" s="226">
        <v>3869491</v>
      </c>
      <c r="H10" s="228">
        <v>7.5</v>
      </c>
      <c r="I10" s="226">
        <v>42143</v>
      </c>
      <c r="J10" s="226">
        <v>42000</v>
      </c>
    </row>
    <row r="11" spans="1:18" x14ac:dyDescent="0.25">
      <c r="B11" s="86">
        <v>6</v>
      </c>
      <c r="C11" s="225">
        <v>45667</v>
      </c>
      <c r="D11" s="225">
        <v>53000</v>
      </c>
      <c r="E11" s="226">
        <v>91277</v>
      </c>
      <c r="F11" s="227">
        <v>10</v>
      </c>
      <c r="G11" s="226">
        <v>4523961</v>
      </c>
      <c r="H11" s="228">
        <v>8.6999999999999993</v>
      </c>
      <c r="I11" s="226">
        <v>49563</v>
      </c>
      <c r="J11" s="226">
        <v>49980</v>
      </c>
    </row>
    <row r="12" spans="1:18" x14ac:dyDescent="0.25">
      <c r="B12" s="86">
        <v>7</v>
      </c>
      <c r="C12" s="225">
        <v>53333</v>
      </c>
      <c r="D12" s="225">
        <v>64000</v>
      </c>
      <c r="E12" s="226">
        <v>91814</v>
      </c>
      <c r="F12" s="227">
        <v>10</v>
      </c>
      <c r="G12" s="226">
        <v>5365465</v>
      </c>
      <c r="H12" s="228">
        <v>10.3</v>
      </c>
      <c r="I12" s="226">
        <v>58438</v>
      </c>
      <c r="J12" s="226">
        <v>58667</v>
      </c>
    </row>
    <row r="13" spans="1:18" x14ac:dyDescent="0.25">
      <c r="B13" s="86">
        <v>8</v>
      </c>
      <c r="C13" s="225">
        <v>64000</v>
      </c>
      <c r="D13" s="225">
        <v>82300</v>
      </c>
      <c r="E13" s="226">
        <v>91779</v>
      </c>
      <c r="F13" s="227">
        <v>10</v>
      </c>
      <c r="G13" s="226">
        <v>6577430</v>
      </c>
      <c r="H13" s="228">
        <v>12.7</v>
      </c>
      <c r="I13" s="226">
        <v>71666</v>
      </c>
      <c r="J13" s="226">
        <v>71667</v>
      </c>
    </row>
    <row r="14" spans="1:18" x14ac:dyDescent="0.25">
      <c r="B14" s="86">
        <v>9</v>
      </c>
      <c r="C14" s="225">
        <v>82500</v>
      </c>
      <c r="D14" s="225">
        <v>110000</v>
      </c>
      <c r="E14" s="226">
        <v>91181</v>
      </c>
      <c r="F14" s="227">
        <v>10</v>
      </c>
      <c r="G14" s="226">
        <v>8697835</v>
      </c>
      <c r="H14" s="228">
        <v>16.8</v>
      </c>
      <c r="I14" s="226">
        <v>95391</v>
      </c>
      <c r="J14" s="226">
        <v>95000</v>
      </c>
    </row>
    <row r="15" spans="1:18" x14ac:dyDescent="0.25">
      <c r="B15" s="86">
        <v>10</v>
      </c>
      <c r="C15" s="225">
        <v>110000</v>
      </c>
      <c r="D15" s="225">
        <v>450000</v>
      </c>
      <c r="E15" s="226">
        <v>91575</v>
      </c>
      <c r="F15" s="227">
        <v>10</v>
      </c>
      <c r="G15" s="226">
        <v>13929842</v>
      </c>
      <c r="H15" s="228">
        <v>26.8</v>
      </c>
      <c r="I15" s="226">
        <v>152114</v>
      </c>
      <c r="J15" s="226">
        <v>135000</v>
      </c>
    </row>
    <row r="16" spans="1:18" ht="17.25" x14ac:dyDescent="0.4">
      <c r="B16" s="87" t="s">
        <v>31</v>
      </c>
      <c r="C16" s="229"/>
      <c r="D16" s="229"/>
      <c r="E16" s="230">
        <v>915950</v>
      </c>
      <c r="F16" s="231">
        <v>100</v>
      </c>
      <c r="G16" s="230">
        <v>51911170</v>
      </c>
      <c r="H16" s="232">
        <v>100</v>
      </c>
      <c r="I16" s="230">
        <v>56675</v>
      </c>
      <c r="J16" s="230">
        <v>45667</v>
      </c>
      <c r="K16" s="83"/>
      <c r="L16" s="82"/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124"/>
      <c r="E19" s="157"/>
      <c r="F19" s="28"/>
      <c r="G19" s="28"/>
      <c r="H19" s="28"/>
      <c r="I19" s="28"/>
      <c r="J19" s="28"/>
    </row>
    <row r="20" spans="2:10" x14ac:dyDescent="0.25">
      <c r="D20" s="28"/>
      <c r="E20" s="172"/>
      <c r="F20" s="175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opLeftCell="U1" zoomScale="85" zoomScaleNormal="85" workbookViewId="0">
      <selection activeCell="AE8" sqref="AE8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0" ht="30.75" customHeight="1" x14ac:dyDescent="0.25">
      <c r="A1" s="28"/>
      <c r="W1" s="66"/>
      <c r="X1" s="66"/>
      <c r="Y1" s="66"/>
    </row>
    <row r="2" spans="1:30" ht="57" customHeight="1" x14ac:dyDescent="0.25">
      <c r="B2" s="250" t="s">
        <v>86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1:30" x14ac:dyDescent="0.25">
      <c r="B3" s="252"/>
      <c r="C3" s="249">
        <v>2016</v>
      </c>
      <c r="D3" s="249"/>
      <c r="E3" s="249"/>
      <c r="F3" s="249">
        <v>2017</v>
      </c>
      <c r="G3" s="249"/>
      <c r="H3" s="249"/>
      <c r="I3" s="249"/>
      <c r="J3" s="249">
        <v>2018</v>
      </c>
      <c r="K3" s="249"/>
      <c r="L3" s="249"/>
      <c r="M3" s="249"/>
      <c r="N3" s="249">
        <v>2019</v>
      </c>
      <c r="O3" s="249"/>
      <c r="P3" s="249"/>
      <c r="Q3" s="249"/>
      <c r="R3" s="249">
        <v>2020</v>
      </c>
      <c r="S3" s="249"/>
      <c r="T3" s="249"/>
      <c r="U3" s="249"/>
      <c r="V3" s="249">
        <v>2021</v>
      </c>
      <c r="W3" s="249"/>
      <c r="X3" s="249"/>
      <c r="Y3" s="249"/>
      <c r="Z3" s="249">
        <v>2022</v>
      </c>
      <c r="AA3" s="249"/>
      <c r="AB3" s="249"/>
      <c r="AC3" s="249"/>
      <c r="AD3" s="234">
        <v>2023</v>
      </c>
    </row>
    <row r="4" spans="1:30" x14ac:dyDescent="0.25">
      <c r="B4" s="252"/>
      <c r="C4" s="92" t="s">
        <v>16</v>
      </c>
      <c r="D4" s="92" t="s">
        <v>17</v>
      </c>
      <c r="E4" s="92" t="s">
        <v>18</v>
      </c>
      <c r="F4" s="92" t="s">
        <v>19</v>
      </c>
      <c r="G4" s="92" t="s">
        <v>16</v>
      </c>
      <c r="H4" s="92" t="s">
        <v>17</v>
      </c>
      <c r="I4" s="92" t="s">
        <v>18</v>
      </c>
      <c r="J4" s="92" t="s">
        <v>19</v>
      </c>
      <c r="K4" s="92" t="s">
        <v>16</v>
      </c>
      <c r="L4" s="92" t="s">
        <v>17</v>
      </c>
      <c r="M4" s="92" t="s">
        <v>18</v>
      </c>
      <c r="N4" s="92" t="s">
        <v>19</v>
      </c>
      <c r="O4" s="92" t="s">
        <v>16</v>
      </c>
      <c r="P4" s="92" t="s">
        <v>17</v>
      </c>
      <c r="Q4" s="92" t="s">
        <v>18</v>
      </c>
      <c r="R4" s="92" t="s">
        <v>19</v>
      </c>
      <c r="S4" s="92" t="s">
        <v>20</v>
      </c>
      <c r="T4" s="92" t="s">
        <v>17</v>
      </c>
      <c r="U4" s="92" t="s">
        <v>53</v>
      </c>
      <c r="V4" s="92" t="s">
        <v>19</v>
      </c>
      <c r="W4" s="92" t="s">
        <v>16</v>
      </c>
      <c r="X4" s="92" t="s">
        <v>54</v>
      </c>
      <c r="Y4" s="92" t="s">
        <v>53</v>
      </c>
      <c r="Z4" s="92" t="s">
        <v>19</v>
      </c>
      <c r="AA4" s="92" t="s">
        <v>20</v>
      </c>
      <c r="AB4" s="92" t="s">
        <v>17</v>
      </c>
      <c r="AC4" s="223" t="s">
        <v>53</v>
      </c>
      <c r="AD4" s="96" t="s">
        <v>19</v>
      </c>
    </row>
    <row r="5" spans="1:30" x14ac:dyDescent="0.25">
      <c r="B5" s="93" t="s">
        <v>21</v>
      </c>
      <c r="C5" s="95">
        <v>10</v>
      </c>
      <c r="D5" s="90">
        <v>8</v>
      </c>
      <c r="E5" s="90">
        <v>10</v>
      </c>
      <c r="F5" s="90">
        <v>10</v>
      </c>
      <c r="G5" s="90">
        <v>8</v>
      </c>
      <c r="H5" s="90">
        <v>10</v>
      </c>
      <c r="I5" s="90">
        <v>10</v>
      </c>
      <c r="J5" s="90">
        <v>9</v>
      </c>
      <c r="K5" s="90">
        <v>11</v>
      </c>
      <c r="L5" s="90">
        <v>10</v>
      </c>
      <c r="M5" s="90">
        <v>9</v>
      </c>
      <c r="N5" s="90">
        <v>14</v>
      </c>
      <c r="O5" s="90">
        <v>8</v>
      </c>
      <c r="P5" s="90">
        <v>12</v>
      </c>
      <c r="Q5" s="90">
        <v>12</v>
      </c>
      <c r="R5" s="90">
        <v>12</v>
      </c>
      <c r="S5" s="90">
        <v>12</v>
      </c>
      <c r="T5" s="90">
        <v>13</v>
      </c>
      <c r="U5" s="90">
        <v>10</v>
      </c>
      <c r="V5" s="90">
        <v>13</v>
      </c>
      <c r="W5" s="98">
        <v>10</v>
      </c>
      <c r="X5" s="98">
        <v>9</v>
      </c>
      <c r="Y5" s="98">
        <v>10</v>
      </c>
      <c r="Z5" s="98">
        <v>10</v>
      </c>
      <c r="AA5" s="98">
        <v>9</v>
      </c>
      <c r="AB5" s="98">
        <v>9</v>
      </c>
      <c r="AC5" s="90">
        <v>9</v>
      </c>
      <c r="AD5" s="233">
        <v>9</v>
      </c>
    </row>
    <row r="6" spans="1:30" x14ac:dyDescent="0.25">
      <c r="B6" s="93" t="s">
        <v>22</v>
      </c>
      <c r="C6" s="99">
        <v>13</v>
      </c>
      <c r="D6" s="100">
        <v>13</v>
      </c>
      <c r="E6" s="100">
        <v>13</v>
      </c>
      <c r="F6" s="94">
        <v>12</v>
      </c>
      <c r="G6" s="94">
        <v>10</v>
      </c>
      <c r="H6" s="94">
        <v>12</v>
      </c>
      <c r="I6" s="94">
        <v>12</v>
      </c>
      <c r="J6" s="94">
        <v>12</v>
      </c>
      <c r="K6" s="94">
        <v>13</v>
      </c>
      <c r="L6" s="94">
        <v>14</v>
      </c>
      <c r="M6" s="94">
        <v>13</v>
      </c>
      <c r="N6" s="94">
        <v>16</v>
      </c>
      <c r="O6" s="94">
        <v>11</v>
      </c>
      <c r="P6" s="94">
        <v>14</v>
      </c>
      <c r="Q6" s="94">
        <v>14</v>
      </c>
      <c r="R6" s="94">
        <v>13</v>
      </c>
      <c r="S6" s="94">
        <v>16</v>
      </c>
      <c r="T6" s="94">
        <v>14</v>
      </c>
      <c r="U6" s="94">
        <v>15</v>
      </c>
      <c r="V6" s="94">
        <v>17</v>
      </c>
      <c r="W6" s="101">
        <v>14</v>
      </c>
      <c r="X6" s="101">
        <v>12</v>
      </c>
      <c r="Y6" s="101">
        <v>11</v>
      </c>
      <c r="Z6" s="101">
        <v>12</v>
      </c>
      <c r="AA6" s="101">
        <v>11</v>
      </c>
      <c r="AB6" s="101">
        <v>11</v>
      </c>
      <c r="AC6" s="94">
        <v>11</v>
      </c>
      <c r="AD6" s="97">
        <v>11</v>
      </c>
    </row>
    <row r="7" spans="1:30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ht="38.25" customHeight="1" x14ac:dyDescent="0.25">
      <c r="N8" s="79"/>
    </row>
    <row r="9" spans="1:30" ht="28.5" customHeight="1" x14ac:dyDescent="0.25"/>
  </sheetData>
  <mergeCells count="9"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85" zoomScaleNormal="85" workbookViewId="0">
      <selection activeCell="D18" sqref="D18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53" t="s">
        <v>77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43"/>
      <c r="R2" s="43"/>
    </row>
    <row r="3" spans="2:18" x14ac:dyDescent="0.25">
      <c r="B3" s="254"/>
      <c r="C3" s="254">
        <v>2016</v>
      </c>
      <c r="D3" s="254"/>
      <c r="E3" s="254">
        <v>2017</v>
      </c>
      <c r="F3" s="254"/>
      <c r="G3" s="254">
        <v>2018</v>
      </c>
      <c r="H3" s="254"/>
      <c r="I3" s="254">
        <v>2019</v>
      </c>
      <c r="J3" s="254"/>
      <c r="K3" s="254">
        <v>2020</v>
      </c>
      <c r="L3" s="254"/>
      <c r="M3" s="254">
        <v>2021</v>
      </c>
      <c r="N3" s="254"/>
      <c r="O3" s="254">
        <v>2022</v>
      </c>
      <c r="P3" s="254"/>
      <c r="Q3" s="80"/>
      <c r="R3" s="42"/>
    </row>
    <row r="4" spans="2:18" x14ac:dyDescent="0.25">
      <c r="B4" s="255"/>
      <c r="C4" s="103" t="s">
        <v>16</v>
      </c>
      <c r="D4" s="103" t="s">
        <v>18</v>
      </c>
      <c r="E4" s="103" t="s">
        <v>16</v>
      </c>
      <c r="F4" s="103" t="s">
        <v>18</v>
      </c>
      <c r="G4" s="103" t="s">
        <v>16</v>
      </c>
      <c r="H4" s="103" t="s">
        <v>18</v>
      </c>
      <c r="I4" s="103" t="s">
        <v>16</v>
      </c>
      <c r="J4" s="103" t="s">
        <v>18</v>
      </c>
      <c r="K4" s="103" t="s">
        <v>16</v>
      </c>
      <c r="L4" s="103" t="s">
        <v>18</v>
      </c>
      <c r="M4" s="103" t="s">
        <v>16</v>
      </c>
      <c r="N4" s="103" t="s">
        <v>18</v>
      </c>
      <c r="O4" s="103" t="s">
        <v>20</v>
      </c>
      <c r="P4" s="103" t="s">
        <v>53</v>
      </c>
      <c r="Q4" s="42"/>
      <c r="R4" s="42"/>
    </row>
    <row r="5" spans="2:18" x14ac:dyDescent="0.25">
      <c r="B5" s="104" t="s">
        <v>21</v>
      </c>
      <c r="C5" s="91">
        <v>10</v>
      </c>
      <c r="D5" s="91">
        <v>10</v>
      </c>
      <c r="E5" s="91">
        <v>8</v>
      </c>
      <c r="F5" s="91">
        <v>10</v>
      </c>
      <c r="G5" s="91">
        <v>11</v>
      </c>
      <c r="H5" s="91">
        <v>9</v>
      </c>
      <c r="I5" s="91">
        <v>8</v>
      </c>
      <c r="J5" s="91">
        <v>12</v>
      </c>
      <c r="K5" s="91">
        <v>12</v>
      </c>
      <c r="L5" s="91">
        <v>10</v>
      </c>
      <c r="M5" s="105">
        <v>10</v>
      </c>
      <c r="N5" s="91">
        <v>10</v>
      </c>
      <c r="O5" s="106">
        <v>9</v>
      </c>
      <c r="P5" s="106">
        <v>9</v>
      </c>
      <c r="Q5" s="30"/>
      <c r="R5" s="30"/>
    </row>
    <row r="6" spans="2:18" x14ac:dyDescent="0.25">
      <c r="B6" s="107" t="s">
        <v>22</v>
      </c>
      <c r="C6" s="108">
        <v>13</v>
      </c>
      <c r="D6" s="108">
        <v>13</v>
      </c>
      <c r="E6" s="108">
        <v>10</v>
      </c>
      <c r="F6" s="108">
        <v>12</v>
      </c>
      <c r="G6" s="108">
        <v>13</v>
      </c>
      <c r="H6" s="108">
        <v>13</v>
      </c>
      <c r="I6" s="108">
        <v>11</v>
      </c>
      <c r="J6" s="108">
        <v>14</v>
      </c>
      <c r="K6" s="108">
        <v>16</v>
      </c>
      <c r="L6" s="108">
        <v>15</v>
      </c>
      <c r="M6" s="109">
        <v>14</v>
      </c>
      <c r="N6" s="108">
        <v>11</v>
      </c>
      <c r="O6" s="110">
        <v>11</v>
      </c>
      <c r="P6" s="110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9"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topLeftCell="B1" zoomScaleNormal="100" workbookViewId="0">
      <selection activeCell="B3" sqref="B3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53" t="s">
        <v>87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43"/>
      <c r="Q2" s="43"/>
      <c r="R2" s="43"/>
    </row>
    <row r="3" spans="2:18" x14ac:dyDescent="0.25">
      <c r="B3" s="111"/>
      <c r="C3" s="113">
        <v>2016</v>
      </c>
      <c r="D3" s="256">
        <v>2017</v>
      </c>
      <c r="E3" s="256"/>
      <c r="F3" s="256">
        <v>2018</v>
      </c>
      <c r="G3" s="256"/>
      <c r="H3" s="256">
        <v>2019</v>
      </c>
      <c r="I3" s="256"/>
      <c r="J3" s="256">
        <v>2020</v>
      </c>
      <c r="K3" s="256"/>
      <c r="L3" s="256">
        <v>2021</v>
      </c>
      <c r="M3" s="256"/>
      <c r="N3" s="256">
        <v>2022</v>
      </c>
      <c r="O3" s="256"/>
      <c r="P3" s="236">
        <v>2023</v>
      </c>
      <c r="Q3" s="42"/>
      <c r="R3" s="42"/>
    </row>
    <row r="4" spans="2:18" x14ac:dyDescent="0.25">
      <c r="B4" s="112"/>
      <c r="C4" s="112" t="s">
        <v>17</v>
      </c>
      <c r="D4" s="112" t="s">
        <v>19</v>
      </c>
      <c r="E4" s="112" t="s">
        <v>17</v>
      </c>
      <c r="F4" s="112" t="s">
        <v>19</v>
      </c>
      <c r="G4" s="112" t="s">
        <v>17</v>
      </c>
      <c r="H4" s="112" t="s">
        <v>19</v>
      </c>
      <c r="I4" s="112" t="s">
        <v>17</v>
      </c>
      <c r="J4" s="112" t="s">
        <v>19</v>
      </c>
      <c r="K4" s="112" t="s">
        <v>17</v>
      </c>
      <c r="L4" s="112" t="s">
        <v>19</v>
      </c>
      <c r="M4" s="112" t="s">
        <v>17</v>
      </c>
      <c r="N4" s="112" t="s">
        <v>19</v>
      </c>
      <c r="O4" s="103" t="s">
        <v>17</v>
      </c>
      <c r="P4" s="237" t="s">
        <v>19</v>
      </c>
      <c r="Q4" s="42"/>
      <c r="R4" s="42"/>
    </row>
    <row r="5" spans="2:18" x14ac:dyDescent="0.25">
      <c r="B5" s="104" t="s">
        <v>21</v>
      </c>
      <c r="C5" s="88">
        <v>11</v>
      </c>
      <c r="D5" s="117">
        <v>10</v>
      </c>
      <c r="E5" s="117">
        <v>10</v>
      </c>
      <c r="F5" s="117">
        <v>9</v>
      </c>
      <c r="G5" s="117">
        <v>10</v>
      </c>
      <c r="H5" s="117">
        <v>14</v>
      </c>
      <c r="I5" s="117">
        <v>12</v>
      </c>
      <c r="J5" s="117">
        <v>12</v>
      </c>
      <c r="K5" s="117">
        <v>13</v>
      </c>
      <c r="L5" s="117">
        <v>13</v>
      </c>
      <c r="M5" s="117">
        <v>9</v>
      </c>
      <c r="N5" s="114">
        <v>10</v>
      </c>
      <c r="O5" s="114">
        <v>9</v>
      </c>
      <c r="P5" s="238">
        <v>9</v>
      </c>
      <c r="Q5" s="30"/>
      <c r="R5" s="30"/>
    </row>
    <row r="6" spans="2:18" x14ac:dyDescent="0.25">
      <c r="B6" s="107" t="s">
        <v>22</v>
      </c>
      <c r="C6" s="115">
        <v>13</v>
      </c>
      <c r="D6" s="118">
        <v>12</v>
      </c>
      <c r="E6" s="118">
        <v>12</v>
      </c>
      <c r="F6" s="118">
        <v>12</v>
      </c>
      <c r="G6" s="118">
        <v>14</v>
      </c>
      <c r="H6" s="118">
        <v>16</v>
      </c>
      <c r="I6" s="118">
        <v>14</v>
      </c>
      <c r="J6" s="118">
        <v>13</v>
      </c>
      <c r="K6" s="118">
        <v>14</v>
      </c>
      <c r="L6" s="118">
        <v>17</v>
      </c>
      <c r="M6" s="118">
        <v>12</v>
      </c>
      <c r="N6" s="116">
        <v>12</v>
      </c>
      <c r="O6" s="116">
        <v>11</v>
      </c>
      <c r="P6" s="239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P7" s="235"/>
    </row>
    <row r="9" spans="2:18" x14ac:dyDescent="0.25">
      <c r="I9" s="81"/>
    </row>
    <row r="14" spans="2:18" x14ac:dyDescent="0.25">
      <c r="E14" s="30"/>
    </row>
  </sheetData>
  <mergeCells count="7">
    <mergeCell ref="N3:O3"/>
    <mergeCell ref="B2:O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4" zoomScaleNormal="100" workbookViewId="0">
      <selection activeCell="E17" sqref="E16:E17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253" t="s">
        <v>88</v>
      </c>
      <c r="C2" s="253"/>
      <c r="D2" s="253"/>
      <c r="E2" s="253"/>
      <c r="F2" s="253"/>
      <c r="G2" s="253"/>
      <c r="H2" s="253"/>
      <c r="I2" s="253"/>
      <c r="J2" s="62"/>
      <c r="K2" s="62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54" t="s">
        <v>0</v>
      </c>
      <c r="C3" s="254" t="s">
        <v>1</v>
      </c>
      <c r="D3" s="254"/>
      <c r="E3" s="254" t="s">
        <v>2</v>
      </c>
      <c r="F3" s="254"/>
      <c r="G3" s="254" t="s">
        <v>24</v>
      </c>
      <c r="H3" s="254"/>
      <c r="I3" s="254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257"/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39</v>
      </c>
      <c r="H4" s="102" t="s">
        <v>9</v>
      </c>
      <c r="I4" s="102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255"/>
      <c r="C5" s="130" t="s">
        <v>12</v>
      </c>
      <c r="D5" s="130" t="s">
        <v>12</v>
      </c>
      <c r="E5" s="130"/>
      <c r="F5" s="130" t="s">
        <v>13</v>
      </c>
      <c r="G5" s="130" t="s">
        <v>12</v>
      </c>
      <c r="H5" s="130" t="s">
        <v>13</v>
      </c>
      <c r="I5" s="130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9">
        <v>1</v>
      </c>
      <c r="C6" s="120">
        <v>3000</v>
      </c>
      <c r="D6" s="120">
        <v>20900</v>
      </c>
      <c r="E6" s="120">
        <v>57331</v>
      </c>
      <c r="F6" s="121">
        <v>10</v>
      </c>
      <c r="G6" s="120">
        <v>702164</v>
      </c>
      <c r="H6" s="122">
        <v>1.4</v>
      </c>
      <c r="I6" s="120">
        <v>12248</v>
      </c>
      <c r="J6" s="61"/>
      <c r="K6" s="61"/>
      <c r="L6" s="61"/>
    </row>
    <row r="7" spans="2:18" ht="15" customHeight="1" x14ac:dyDescent="0.25">
      <c r="B7" s="119">
        <v>2</v>
      </c>
      <c r="C7" s="120">
        <v>20900</v>
      </c>
      <c r="D7" s="120">
        <v>37000</v>
      </c>
      <c r="E7" s="120">
        <v>57211</v>
      </c>
      <c r="F7" s="121">
        <v>10</v>
      </c>
      <c r="G7" s="120">
        <v>1672238</v>
      </c>
      <c r="H7" s="122">
        <v>3.3</v>
      </c>
      <c r="I7" s="120">
        <v>29229</v>
      </c>
      <c r="J7" s="38"/>
      <c r="K7" s="37"/>
    </row>
    <row r="8" spans="2:18" ht="15" customHeight="1" x14ac:dyDescent="0.25">
      <c r="B8" s="119">
        <v>3</v>
      </c>
      <c r="C8" s="120">
        <v>37000</v>
      </c>
      <c r="D8" s="120">
        <v>50000</v>
      </c>
      <c r="E8" s="120">
        <v>57517</v>
      </c>
      <c r="F8" s="121">
        <v>10</v>
      </c>
      <c r="G8" s="120">
        <v>2480114</v>
      </c>
      <c r="H8" s="122">
        <v>4.8</v>
      </c>
      <c r="I8" s="120">
        <v>43120</v>
      </c>
      <c r="J8" s="35"/>
      <c r="K8" s="35"/>
    </row>
    <row r="9" spans="2:18" ht="15" customHeight="1" x14ac:dyDescent="0.25">
      <c r="B9" s="119">
        <v>4</v>
      </c>
      <c r="C9" s="120">
        <v>50000</v>
      </c>
      <c r="D9" s="120">
        <v>60000</v>
      </c>
      <c r="E9" s="120">
        <v>56816</v>
      </c>
      <c r="F9" s="121">
        <v>10</v>
      </c>
      <c r="G9" s="120">
        <v>3208471</v>
      </c>
      <c r="H9" s="122">
        <v>6.2</v>
      </c>
      <c r="I9" s="120">
        <v>56471</v>
      </c>
      <c r="J9" s="35"/>
      <c r="K9" s="40"/>
    </row>
    <row r="10" spans="2:18" ht="15" customHeight="1" x14ac:dyDescent="0.25">
      <c r="B10" s="119">
        <v>5</v>
      </c>
      <c r="C10" s="120">
        <v>60000</v>
      </c>
      <c r="D10" s="120">
        <v>72000</v>
      </c>
      <c r="E10" s="120">
        <v>57053</v>
      </c>
      <c r="F10" s="121">
        <v>10</v>
      </c>
      <c r="G10" s="120">
        <v>3739388</v>
      </c>
      <c r="H10" s="122">
        <v>7.3</v>
      </c>
      <c r="I10" s="120">
        <v>65542</v>
      </c>
      <c r="J10" s="35"/>
      <c r="K10" s="40"/>
    </row>
    <row r="11" spans="2:18" ht="15" customHeight="1" x14ac:dyDescent="0.25">
      <c r="B11" s="119">
        <v>6</v>
      </c>
      <c r="C11" s="120">
        <v>72000</v>
      </c>
      <c r="D11" s="120">
        <v>87000</v>
      </c>
      <c r="E11" s="120">
        <v>57101</v>
      </c>
      <c r="F11" s="121">
        <v>10</v>
      </c>
      <c r="G11" s="120">
        <v>4549804</v>
      </c>
      <c r="H11" s="122">
        <v>8.9</v>
      </c>
      <c r="I11" s="120">
        <v>79680</v>
      </c>
      <c r="J11" s="35"/>
      <c r="K11" s="40"/>
    </row>
    <row r="12" spans="2:18" ht="15" customHeight="1" x14ac:dyDescent="0.25">
      <c r="B12" s="119">
        <v>7</v>
      </c>
      <c r="C12" s="120">
        <v>87000</v>
      </c>
      <c r="D12" s="120">
        <v>104000</v>
      </c>
      <c r="E12" s="120">
        <v>57023</v>
      </c>
      <c r="F12" s="121">
        <v>10</v>
      </c>
      <c r="G12" s="120">
        <v>5372545</v>
      </c>
      <c r="H12" s="122">
        <v>10.5</v>
      </c>
      <c r="I12" s="120">
        <v>94217</v>
      </c>
      <c r="J12" s="38"/>
      <c r="K12" s="48"/>
    </row>
    <row r="13" spans="2:18" ht="15" customHeight="1" x14ac:dyDescent="0.25">
      <c r="B13" s="119">
        <v>8</v>
      </c>
      <c r="C13" s="120">
        <v>105000</v>
      </c>
      <c r="D13" s="120">
        <v>132000</v>
      </c>
      <c r="E13" s="120">
        <v>57707</v>
      </c>
      <c r="F13" s="121">
        <v>10</v>
      </c>
      <c r="G13" s="120">
        <v>6791906</v>
      </c>
      <c r="H13" s="122">
        <v>13.2</v>
      </c>
      <c r="I13" s="120">
        <v>117696</v>
      </c>
      <c r="J13" s="35"/>
      <c r="K13" s="40"/>
    </row>
    <row r="14" spans="2:18" ht="15" customHeight="1" x14ac:dyDescent="0.25">
      <c r="B14" s="119">
        <v>9</v>
      </c>
      <c r="C14" s="120">
        <v>133000</v>
      </c>
      <c r="D14" s="120">
        <v>180000</v>
      </c>
      <c r="E14" s="120">
        <v>57215</v>
      </c>
      <c r="F14" s="121">
        <v>10</v>
      </c>
      <c r="G14" s="120">
        <v>8587246</v>
      </c>
      <c r="H14" s="122">
        <v>16.7</v>
      </c>
      <c r="I14" s="120">
        <v>150087</v>
      </c>
      <c r="J14" s="35"/>
      <c r="K14" s="35"/>
    </row>
    <row r="15" spans="2:18" ht="15" customHeight="1" x14ac:dyDescent="0.25">
      <c r="B15" s="119">
        <v>10</v>
      </c>
      <c r="C15" s="120">
        <v>180000</v>
      </c>
      <c r="D15" s="120">
        <v>760000</v>
      </c>
      <c r="E15" s="120">
        <v>56241</v>
      </c>
      <c r="F15" s="121">
        <v>10</v>
      </c>
      <c r="G15" s="120">
        <v>14301218</v>
      </c>
      <c r="H15" s="122">
        <v>27.8</v>
      </c>
      <c r="I15" s="120">
        <v>254285</v>
      </c>
      <c r="J15" s="35"/>
      <c r="K15" s="35"/>
    </row>
    <row r="16" spans="2:18" ht="15" customHeight="1" x14ac:dyDescent="0.25">
      <c r="B16" s="123" t="s">
        <v>72</v>
      </c>
      <c r="C16" s="124"/>
      <c r="D16" s="125"/>
      <c r="E16" s="124">
        <v>571215</v>
      </c>
      <c r="F16" s="126">
        <v>62.4</v>
      </c>
      <c r="G16" s="124">
        <v>51405094</v>
      </c>
      <c r="H16" s="136">
        <v>100</v>
      </c>
      <c r="I16" s="124">
        <v>89993</v>
      </c>
      <c r="J16" s="35"/>
      <c r="K16" s="35"/>
      <c r="L16" s="35"/>
      <c r="M16" s="40"/>
    </row>
    <row r="17" spans="2:18" ht="15" customHeight="1" x14ac:dyDescent="0.25">
      <c r="B17" s="123" t="s">
        <v>25</v>
      </c>
      <c r="C17" s="127"/>
      <c r="D17" s="128"/>
      <c r="E17" s="124">
        <v>343896</v>
      </c>
      <c r="F17" s="126">
        <v>37.5</v>
      </c>
      <c r="G17" s="127"/>
      <c r="H17" s="127"/>
      <c r="I17" s="127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23" t="s">
        <v>73</v>
      </c>
      <c r="C18" s="127"/>
      <c r="D18" s="128"/>
      <c r="E18" s="124">
        <v>845</v>
      </c>
      <c r="F18" s="126">
        <v>0.1</v>
      </c>
      <c r="G18" s="127"/>
      <c r="H18" s="127"/>
      <c r="I18" s="127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31" t="s">
        <v>26</v>
      </c>
      <c r="C19" s="132"/>
      <c r="D19" s="133"/>
      <c r="E19" s="134">
        <v>915956</v>
      </c>
      <c r="F19" s="135">
        <v>100</v>
      </c>
      <c r="G19" s="132"/>
      <c r="H19" s="132"/>
      <c r="I19" s="132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67"/>
      <c r="K65" s="6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67"/>
      <c r="K66" s="67"/>
      <c r="L66" s="3"/>
      <c r="M66" s="3"/>
      <c r="N66" s="7"/>
    </row>
    <row r="67" spans="2:18" x14ac:dyDescent="0.25">
      <c r="B67" s="67"/>
      <c r="C67" s="67"/>
      <c r="D67" s="67"/>
      <c r="E67" s="67"/>
      <c r="F67" s="67"/>
      <c r="G67" s="67"/>
      <c r="H67" s="67"/>
      <c r="I67" s="67"/>
      <c r="J67" s="68"/>
      <c r="K67" s="68"/>
      <c r="L67" s="67"/>
      <c r="M67" s="67"/>
      <c r="N67" s="67"/>
    </row>
    <row r="68" spans="2:18" x14ac:dyDescent="0.25">
      <c r="B68" s="67"/>
      <c r="C68" s="67"/>
      <c r="D68" s="67"/>
      <c r="E68" s="67"/>
      <c r="F68" s="67"/>
      <c r="G68" s="67"/>
      <c r="H68" s="67"/>
      <c r="I68" s="67"/>
      <c r="L68" s="67"/>
      <c r="M68" s="67"/>
      <c r="N68" s="67"/>
    </row>
    <row r="69" spans="2:18" x14ac:dyDescent="0.25">
      <c r="B69" s="68"/>
      <c r="C69" s="68"/>
      <c r="D69" s="68"/>
      <c r="E69" s="68"/>
      <c r="F69" s="68"/>
      <c r="G69" s="68"/>
      <c r="H69" s="68"/>
      <c r="I69" s="68"/>
      <c r="L69" s="68"/>
      <c r="M69" s="68"/>
      <c r="N69" s="6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showGridLines="0" topLeftCell="C1" zoomScale="70" zoomScaleNormal="70" workbookViewId="0">
      <selection activeCell="S6" sqref="R6:S6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9" ht="33" customHeight="1" x14ac:dyDescent="0.25"/>
    <row r="2" spans="2:19" ht="30" customHeight="1" x14ac:dyDescent="0.25">
      <c r="B2" s="253" t="s">
        <v>89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62"/>
      <c r="R2" s="62"/>
    </row>
    <row r="3" spans="2:19" ht="15" customHeight="1" x14ac:dyDescent="0.25">
      <c r="B3" s="254" t="s">
        <v>0</v>
      </c>
      <c r="C3" s="254" t="s">
        <v>2</v>
      </c>
      <c r="D3" s="254"/>
      <c r="E3" s="254"/>
      <c r="F3" s="254" t="s">
        <v>78</v>
      </c>
      <c r="G3" s="254"/>
      <c r="H3" s="254"/>
      <c r="I3" s="254" t="s">
        <v>8</v>
      </c>
      <c r="J3" s="254"/>
      <c r="K3" s="254"/>
      <c r="L3" s="254" t="s">
        <v>79</v>
      </c>
      <c r="M3" s="254"/>
      <c r="N3" s="254"/>
      <c r="O3" s="254" t="s">
        <v>10</v>
      </c>
      <c r="P3" s="254"/>
      <c r="Q3" s="29"/>
      <c r="R3" s="29"/>
    </row>
    <row r="4" spans="2:19" x14ac:dyDescent="0.25">
      <c r="B4" s="257"/>
      <c r="C4" s="102" t="s">
        <v>31</v>
      </c>
      <c r="D4" s="102" t="s">
        <v>32</v>
      </c>
      <c r="E4" s="102" t="s">
        <v>33</v>
      </c>
      <c r="F4" s="102" t="s">
        <v>31</v>
      </c>
      <c r="G4" s="102" t="s">
        <v>32</v>
      </c>
      <c r="H4" s="102" t="s">
        <v>33</v>
      </c>
      <c r="I4" s="102" t="s">
        <v>31</v>
      </c>
      <c r="J4" s="102" t="s">
        <v>32</v>
      </c>
      <c r="K4" s="102" t="s">
        <v>33</v>
      </c>
      <c r="L4" s="102" t="s">
        <v>31</v>
      </c>
      <c r="M4" s="102" t="s">
        <v>32</v>
      </c>
      <c r="N4" s="102" t="s">
        <v>33</v>
      </c>
      <c r="O4" s="102" t="s">
        <v>32</v>
      </c>
      <c r="P4" s="102" t="s">
        <v>33</v>
      </c>
      <c r="Q4" s="29"/>
      <c r="R4" s="29"/>
    </row>
    <row r="5" spans="2:19" x14ac:dyDescent="0.25">
      <c r="B5" s="255"/>
      <c r="C5" s="130"/>
      <c r="D5" s="130"/>
      <c r="E5" s="130"/>
      <c r="F5" s="130" t="s">
        <v>13</v>
      </c>
      <c r="G5" s="130" t="s">
        <v>13</v>
      </c>
      <c r="H5" s="130" t="s">
        <v>13</v>
      </c>
      <c r="I5" s="130" t="s">
        <v>12</v>
      </c>
      <c r="J5" s="130" t="s">
        <v>12</v>
      </c>
      <c r="K5" s="130" t="s">
        <v>12</v>
      </c>
      <c r="L5" s="130" t="s">
        <v>13</v>
      </c>
      <c r="M5" s="130" t="s">
        <v>13</v>
      </c>
      <c r="N5" s="130" t="s">
        <v>13</v>
      </c>
      <c r="O5" s="130" t="s">
        <v>12</v>
      </c>
      <c r="P5" s="130" t="s">
        <v>12</v>
      </c>
      <c r="Q5" s="29"/>
      <c r="R5" s="29"/>
    </row>
    <row r="6" spans="2:19" ht="15" customHeight="1" x14ac:dyDescent="0.25">
      <c r="B6" s="119">
        <v>1</v>
      </c>
      <c r="C6" s="137">
        <f>D6+E6</f>
        <v>57331</v>
      </c>
      <c r="D6" s="138">
        <v>22133</v>
      </c>
      <c r="E6" s="138">
        <v>35198</v>
      </c>
      <c r="F6" s="139">
        <v>10</v>
      </c>
      <c r="G6" s="139">
        <v>3.9</v>
      </c>
      <c r="H6" s="139">
        <v>6.1</v>
      </c>
      <c r="I6" s="140">
        <f>J6+K6</f>
        <v>702164</v>
      </c>
      <c r="J6" s="138">
        <v>244009</v>
      </c>
      <c r="K6" s="138">
        <v>458155</v>
      </c>
      <c r="L6" s="141">
        <v>1.4</v>
      </c>
      <c r="M6" s="141">
        <v>0.5</v>
      </c>
      <c r="N6" s="139">
        <v>0.9</v>
      </c>
      <c r="O6" s="138">
        <v>11025</v>
      </c>
      <c r="P6" s="138">
        <v>13016</v>
      </c>
      <c r="Q6" s="61"/>
      <c r="R6" s="241"/>
      <c r="S6" s="241"/>
    </row>
    <row r="7" spans="2:19" ht="15" customHeight="1" x14ac:dyDescent="0.25">
      <c r="B7" s="119">
        <v>2</v>
      </c>
      <c r="C7" s="137">
        <f t="shared" ref="C7:C19" si="0">D7+E7</f>
        <v>57211</v>
      </c>
      <c r="D7" s="138">
        <v>18656</v>
      </c>
      <c r="E7" s="138">
        <v>38555</v>
      </c>
      <c r="F7" s="139">
        <v>10</v>
      </c>
      <c r="G7" s="139">
        <v>3.3</v>
      </c>
      <c r="H7" s="139">
        <v>6.7</v>
      </c>
      <c r="I7" s="140">
        <f>J7+K7</f>
        <v>1672238</v>
      </c>
      <c r="J7" s="138">
        <v>550306</v>
      </c>
      <c r="K7" s="138">
        <v>1121932</v>
      </c>
      <c r="L7" s="141">
        <v>3.3</v>
      </c>
      <c r="M7" s="141">
        <v>1.1000000000000001</v>
      </c>
      <c r="N7" s="139">
        <v>2.2000000000000002</v>
      </c>
      <c r="O7" s="138">
        <v>29498</v>
      </c>
      <c r="P7" s="138">
        <v>29100</v>
      </c>
      <c r="Q7" s="38"/>
      <c r="R7" s="37"/>
    </row>
    <row r="8" spans="2:19" ht="15" customHeight="1" x14ac:dyDescent="0.25">
      <c r="B8" s="119">
        <v>3</v>
      </c>
      <c r="C8" s="137">
        <f>D8+E8</f>
        <v>57517</v>
      </c>
      <c r="D8" s="138">
        <v>28034</v>
      </c>
      <c r="E8" s="138">
        <v>29483</v>
      </c>
      <c r="F8" s="139">
        <v>10.1</v>
      </c>
      <c r="G8" s="139">
        <v>4.9000000000000004</v>
      </c>
      <c r="H8" s="139">
        <v>5.0999999999999996</v>
      </c>
      <c r="I8" s="140">
        <f t="shared" ref="I8:I16" si="1">J8+K8</f>
        <v>2480114</v>
      </c>
      <c r="J8" s="138">
        <v>1203023</v>
      </c>
      <c r="K8" s="138">
        <v>1277091</v>
      </c>
      <c r="L8" s="141">
        <v>4.8</v>
      </c>
      <c r="M8" s="141">
        <v>2.2999999999999998</v>
      </c>
      <c r="N8" s="139">
        <v>2.5</v>
      </c>
      <c r="O8" s="138">
        <v>42913</v>
      </c>
      <c r="P8" s="138">
        <v>43316</v>
      </c>
      <c r="Q8" s="35"/>
      <c r="R8" s="35"/>
    </row>
    <row r="9" spans="2:19" ht="15" customHeight="1" x14ac:dyDescent="0.25">
      <c r="B9" s="119">
        <v>4</v>
      </c>
      <c r="C9" s="137">
        <f t="shared" si="0"/>
        <v>56816</v>
      </c>
      <c r="D9" s="138">
        <v>24633</v>
      </c>
      <c r="E9" s="138">
        <v>32183</v>
      </c>
      <c r="F9" s="139">
        <v>9.9</v>
      </c>
      <c r="G9" s="139">
        <v>4.3</v>
      </c>
      <c r="H9" s="139">
        <v>5.7</v>
      </c>
      <c r="I9" s="140">
        <f t="shared" si="1"/>
        <v>3208470</v>
      </c>
      <c r="J9" s="138">
        <v>1392294</v>
      </c>
      <c r="K9" s="138">
        <v>1816176</v>
      </c>
      <c r="L9" s="141">
        <v>6.2</v>
      </c>
      <c r="M9" s="141">
        <v>2.7</v>
      </c>
      <c r="N9" s="139">
        <v>3.5</v>
      </c>
      <c r="O9" s="138">
        <v>56522</v>
      </c>
      <c r="P9" s="138">
        <v>56433</v>
      </c>
      <c r="Q9" s="35"/>
      <c r="R9" s="40"/>
    </row>
    <row r="10" spans="2:19" ht="15" customHeight="1" x14ac:dyDescent="0.25">
      <c r="B10" s="119">
        <v>5</v>
      </c>
      <c r="C10" s="137">
        <f t="shared" si="0"/>
        <v>57053</v>
      </c>
      <c r="D10" s="138">
        <v>24797</v>
      </c>
      <c r="E10" s="138">
        <v>32256</v>
      </c>
      <c r="F10" s="139">
        <v>10</v>
      </c>
      <c r="G10" s="139">
        <v>4.3</v>
      </c>
      <c r="H10" s="139">
        <v>5.7</v>
      </c>
      <c r="I10" s="140">
        <f t="shared" si="1"/>
        <v>3739388</v>
      </c>
      <c r="J10" s="138">
        <v>1630867</v>
      </c>
      <c r="K10" s="138">
        <v>2108521</v>
      </c>
      <c r="L10" s="141">
        <v>7.3</v>
      </c>
      <c r="M10" s="141">
        <v>3.2</v>
      </c>
      <c r="N10" s="139">
        <v>4.0999999999999996</v>
      </c>
      <c r="O10" s="138">
        <v>65769</v>
      </c>
      <c r="P10" s="138">
        <v>65368</v>
      </c>
      <c r="Q10" s="35"/>
      <c r="R10" s="40"/>
    </row>
    <row r="11" spans="2:19" ht="15" customHeight="1" x14ac:dyDescent="0.25">
      <c r="B11" s="119">
        <v>6</v>
      </c>
      <c r="C11" s="137">
        <f t="shared" si="0"/>
        <v>57101</v>
      </c>
      <c r="D11" s="138">
        <v>25266</v>
      </c>
      <c r="E11" s="138">
        <v>31835</v>
      </c>
      <c r="F11" s="139">
        <v>10</v>
      </c>
      <c r="G11" s="139">
        <v>4.4000000000000004</v>
      </c>
      <c r="H11" s="139">
        <v>5.6</v>
      </c>
      <c r="I11" s="140">
        <f t="shared" si="1"/>
        <v>4549805</v>
      </c>
      <c r="J11" s="138">
        <v>2003160</v>
      </c>
      <c r="K11" s="138">
        <v>2546645</v>
      </c>
      <c r="L11" s="141">
        <v>8.9</v>
      </c>
      <c r="M11" s="141">
        <v>3.9</v>
      </c>
      <c r="N11" s="139">
        <v>5</v>
      </c>
      <c r="O11" s="138">
        <v>79283</v>
      </c>
      <c r="P11" s="138">
        <v>79995</v>
      </c>
      <c r="Q11" s="35"/>
      <c r="R11" s="40"/>
    </row>
    <row r="12" spans="2:19" ht="15" customHeight="1" x14ac:dyDescent="0.25">
      <c r="B12" s="119">
        <v>7</v>
      </c>
      <c r="C12" s="137">
        <f t="shared" si="0"/>
        <v>57023</v>
      </c>
      <c r="D12" s="138">
        <v>28335</v>
      </c>
      <c r="E12" s="138">
        <v>28688</v>
      </c>
      <c r="F12" s="139">
        <v>10</v>
      </c>
      <c r="G12" s="139">
        <v>5</v>
      </c>
      <c r="H12" s="139">
        <v>5</v>
      </c>
      <c r="I12" s="140">
        <f t="shared" si="1"/>
        <v>5372545</v>
      </c>
      <c r="J12" s="138">
        <v>2661929</v>
      </c>
      <c r="K12" s="138">
        <v>2710616</v>
      </c>
      <c r="L12" s="141">
        <v>10.5</v>
      </c>
      <c r="M12" s="141">
        <v>5.2</v>
      </c>
      <c r="N12" s="139">
        <v>5.3</v>
      </c>
      <c r="O12" s="138">
        <v>93945</v>
      </c>
      <c r="P12" s="138">
        <v>94486</v>
      </c>
      <c r="Q12" s="35"/>
      <c r="R12" s="40"/>
    </row>
    <row r="13" spans="2:19" ht="15" customHeight="1" x14ac:dyDescent="0.25">
      <c r="B13" s="119">
        <v>8</v>
      </c>
      <c r="C13" s="137">
        <f t="shared" si="0"/>
        <v>57707</v>
      </c>
      <c r="D13" s="138">
        <v>29921</v>
      </c>
      <c r="E13" s="138">
        <v>27786</v>
      </c>
      <c r="F13" s="139">
        <v>10.1</v>
      </c>
      <c r="G13" s="139">
        <v>5.2</v>
      </c>
      <c r="H13" s="139">
        <v>4.8</v>
      </c>
      <c r="I13" s="140">
        <f t="shared" si="1"/>
        <v>6791906</v>
      </c>
      <c r="J13" s="138">
        <v>3569973</v>
      </c>
      <c r="K13" s="138">
        <v>3221933</v>
      </c>
      <c r="L13" s="141">
        <v>13.2</v>
      </c>
      <c r="M13" s="141">
        <v>6.9</v>
      </c>
      <c r="N13" s="139">
        <v>6.3</v>
      </c>
      <c r="O13" s="138">
        <v>119313</v>
      </c>
      <c r="P13" s="138">
        <v>115955</v>
      </c>
      <c r="Q13" s="35"/>
      <c r="R13" s="40"/>
    </row>
    <row r="14" spans="2:19" ht="15" customHeight="1" x14ac:dyDescent="0.25">
      <c r="B14" s="119">
        <v>9</v>
      </c>
      <c r="C14" s="137">
        <f t="shared" si="0"/>
        <v>57215</v>
      </c>
      <c r="D14" s="138">
        <v>35885</v>
      </c>
      <c r="E14" s="138">
        <v>21330</v>
      </c>
      <c r="F14" s="139">
        <v>10</v>
      </c>
      <c r="G14" s="139">
        <v>6.3</v>
      </c>
      <c r="H14" s="139">
        <v>3.7</v>
      </c>
      <c r="I14" s="140">
        <f t="shared" si="1"/>
        <v>8587247</v>
      </c>
      <c r="J14" s="138">
        <v>5390465</v>
      </c>
      <c r="K14" s="138">
        <v>3196782</v>
      </c>
      <c r="L14" s="141">
        <v>16.7</v>
      </c>
      <c r="M14" s="141">
        <v>10.5</v>
      </c>
      <c r="N14" s="139">
        <v>6.2</v>
      </c>
      <c r="O14" s="138">
        <v>150215</v>
      </c>
      <c r="P14" s="138">
        <v>149873</v>
      </c>
      <c r="Q14" s="38"/>
      <c r="R14" s="48"/>
    </row>
    <row r="15" spans="2:19" ht="15" customHeight="1" x14ac:dyDescent="0.25">
      <c r="B15" s="119">
        <v>10</v>
      </c>
      <c r="C15" s="137">
        <f t="shared" si="0"/>
        <v>56241</v>
      </c>
      <c r="D15" s="138">
        <v>40133</v>
      </c>
      <c r="E15" s="138">
        <v>16108</v>
      </c>
      <c r="F15" s="139">
        <v>9.8000000000000007</v>
      </c>
      <c r="G15" s="139">
        <v>7.1</v>
      </c>
      <c r="H15" s="139">
        <v>2.9</v>
      </c>
      <c r="I15" s="140">
        <f t="shared" si="1"/>
        <v>14301218</v>
      </c>
      <c r="J15" s="138">
        <v>10120359</v>
      </c>
      <c r="K15" s="138">
        <v>4180859</v>
      </c>
      <c r="L15" s="141">
        <v>27.8</v>
      </c>
      <c r="M15" s="141">
        <v>19.7</v>
      </c>
      <c r="N15" s="139">
        <v>8.1</v>
      </c>
      <c r="O15" s="138">
        <v>252170</v>
      </c>
      <c r="P15" s="138">
        <v>259552</v>
      </c>
      <c r="Q15" s="35"/>
      <c r="R15" s="40"/>
    </row>
    <row r="16" spans="2:19" ht="15" customHeight="1" x14ac:dyDescent="0.25">
      <c r="B16" s="123" t="s">
        <v>74</v>
      </c>
      <c r="C16" s="142">
        <f t="shared" si="0"/>
        <v>571215</v>
      </c>
      <c r="D16" s="143">
        <v>277793</v>
      </c>
      <c r="E16" s="143">
        <v>293422</v>
      </c>
      <c r="F16" s="144">
        <v>62.4</v>
      </c>
      <c r="G16" s="144">
        <v>30.3</v>
      </c>
      <c r="H16" s="144">
        <v>32</v>
      </c>
      <c r="I16" s="145">
        <f t="shared" si="1"/>
        <v>51405094</v>
      </c>
      <c r="J16" s="143">
        <v>28766385</v>
      </c>
      <c r="K16" s="143">
        <v>22638709</v>
      </c>
      <c r="L16" s="146">
        <v>100</v>
      </c>
      <c r="M16" s="146">
        <v>56</v>
      </c>
      <c r="N16" s="144">
        <v>44</v>
      </c>
      <c r="O16" s="143">
        <v>103553</v>
      </c>
      <c r="P16" s="143">
        <v>77154</v>
      </c>
      <c r="Q16" s="35"/>
      <c r="R16" s="240"/>
    </row>
    <row r="17" spans="2:18" ht="15" customHeight="1" x14ac:dyDescent="0.25">
      <c r="B17" s="123" t="s">
        <v>25</v>
      </c>
      <c r="C17" s="142">
        <f t="shared" si="0"/>
        <v>343896</v>
      </c>
      <c r="D17" s="143">
        <v>163046</v>
      </c>
      <c r="E17" s="143">
        <v>180850</v>
      </c>
      <c r="F17" s="144">
        <v>37.5</v>
      </c>
      <c r="G17" s="144">
        <v>17.8</v>
      </c>
      <c r="H17" s="144">
        <v>19.7</v>
      </c>
      <c r="I17" s="147"/>
      <c r="J17" s="148"/>
      <c r="K17" s="148"/>
      <c r="L17" s="148"/>
      <c r="M17" s="148"/>
      <c r="N17" s="148"/>
      <c r="O17" s="148"/>
      <c r="P17" s="148"/>
      <c r="Q17" s="35"/>
      <c r="R17" s="40"/>
    </row>
    <row r="18" spans="2:18" ht="15" customHeight="1" x14ac:dyDescent="0.25">
      <c r="B18" s="123" t="s">
        <v>75</v>
      </c>
      <c r="C18" s="142">
        <f t="shared" si="0"/>
        <v>845</v>
      </c>
      <c r="D18" s="143">
        <v>845</v>
      </c>
      <c r="E18" s="143"/>
      <c r="F18" s="144"/>
      <c r="G18" s="144">
        <v>0.1</v>
      </c>
      <c r="H18" s="144"/>
      <c r="I18" s="147"/>
      <c r="J18" s="149"/>
      <c r="K18" s="149"/>
      <c r="L18" s="149"/>
      <c r="M18" s="149"/>
      <c r="N18" s="149"/>
      <c r="O18" s="149"/>
      <c r="P18" s="149"/>
      <c r="Q18" s="35"/>
      <c r="R18" s="40"/>
    </row>
    <row r="19" spans="2:18" ht="15" customHeight="1" x14ac:dyDescent="0.25">
      <c r="B19" s="131" t="s">
        <v>26</v>
      </c>
      <c r="C19" s="150">
        <f t="shared" si="0"/>
        <v>915956</v>
      </c>
      <c r="D19" s="151">
        <v>441684</v>
      </c>
      <c r="E19" s="151">
        <v>474272</v>
      </c>
      <c r="F19" s="152">
        <v>99.9</v>
      </c>
      <c r="G19" s="152">
        <v>48.2</v>
      </c>
      <c r="H19" s="152">
        <v>51.8</v>
      </c>
      <c r="I19" s="153"/>
      <c r="J19" s="154"/>
      <c r="K19" s="154"/>
      <c r="L19" s="154"/>
      <c r="M19" s="154"/>
      <c r="N19" s="154"/>
      <c r="O19" s="154"/>
      <c r="P19" s="154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</row>
    <row r="68" spans="2:18" x14ac:dyDescent="0.25"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</row>
    <row r="69" spans="2:18" x14ac:dyDescent="0.25"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zoomScaleNormal="100" workbookViewId="0">
      <selection activeCell="E18" sqref="E18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</row>
    <row r="2" spans="1:9" ht="27" customHeight="1" x14ac:dyDescent="0.25">
      <c r="A2" s="158"/>
      <c r="B2" s="260" t="s">
        <v>90</v>
      </c>
      <c r="C2" s="260"/>
      <c r="D2" s="260"/>
      <c r="E2" s="260"/>
      <c r="F2" s="260"/>
      <c r="G2" s="260"/>
      <c r="H2" s="260"/>
      <c r="I2" s="260"/>
    </row>
    <row r="3" spans="1:9" x14ac:dyDescent="0.25">
      <c r="A3" s="158"/>
      <c r="B3" s="249" t="s">
        <v>0</v>
      </c>
      <c r="C3" s="249" t="s">
        <v>1</v>
      </c>
      <c r="D3" s="249"/>
      <c r="E3" s="249" t="s">
        <v>2</v>
      </c>
      <c r="F3" s="249"/>
      <c r="G3" s="249" t="s">
        <v>59</v>
      </c>
      <c r="H3" s="249"/>
      <c r="I3" s="249"/>
    </row>
    <row r="4" spans="1:9" ht="36" x14ac:dyDescent="0.25">
      <c r="A4" s="158"/>
      <c r="B4" s="261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89" t="s">
        <v>10</v>
      </c>
    </row>
    <row r="5" spans="1:9" x14ac:dyDescent="0.25">
      <c r="A5" s="158"/>
      <c r="B5" s="262"/>
      <c r="C5" s="159" t="s">
        <v>12</v>
      </c>
      <c r="D5" s="159" t="s">
        <v>12</v>
      </c>
      <c r="E5" s="159"/>
      <c r="F5" s="159" t="s">
        <v>13</v>
      </c>
      <c r="G5" s="159" t="s">
        <v>12</v>
      </c>
      <c r="H5" s="159" t="s">
        <v>13</v>
      </c>
      <c r="I5" s="159" t="s">
        <v>12</v>
      </c>
    </row>
    <row r="6" spans="1:9" x14ac:dyDescent="0.25">
      <c r="A6" s="158"/>
      <c r="B6" s="160">
        <v>1</v>
      </c>
      <c r="C6" s="91">
        <v>2500</v>
      </c>
      <c r="D6" s="91">
        <v>20000</v>
      </c>
      <c r="E6" s="91">
        <v>37818</v>
      </c>
      <c r="F6" s="161">
        <v>10</v>
      </c>
      <c r="G6" s="91">
        <v>525659</v>
      </c>
      <c r="H6" s="162">
        <v>1.7</v>
      </c>
      <c r="I6" s="91">
        <v>13900</v>
      </c>
    </row>
    <row r="7" spans="1:9" x14ac:dyDescent="0.25">
      <c r="A7" s="158"/>
      <c r="B7" s="160">
        <v>2</v>
      </c>
      <c r="C7" s="91">
        <v>20000</v>
      </c>
      <c r="D7" s="91">
        <v>32000</v>
      </c>
      <c r="E7" s="91">
        <v>37489</v>
      </c>
      <c r="F7" s="161">
        <v>10</v>
      </c>
      <c r="G7" s="91">
        <v>1035847</v>
      </c>
      <c r="H7" s="162">
        <v>3.3</v>
      </c>
      <c r="I7" s="91">
        <v>27631</v>
      </c>
    </row>
    <row r="8" spans="1:9" x14ac:dyDescent="0.25">
      <c r="A8" s="158"/>
      <c r="B8" s="160">
        <v>3</v>
      </c>
      <c r="C8" s="91">
        <v>32000</v>
      </c>
      <c r="D8" s="91">
        <v>45000</v>
      </c>
      <c r="E8" s="91">
        <v>37834</v>
      </c>
      <c r="F8" s="161">
        <v>10</v>
      </c>
      <c r="G8" s="91">
        <v>1424306</v>
      </c>
      <c r="H8" s="162">
        <v>4.5</v>
      </c>
      <c r="I8" s="91">
        <v>37646</v>
      </c>
    </row>
    <row r="9" spans="1:9" x14ac:dyDescent="0.25">
      <c r="A9" s="158"/>
      <c r="B9" s="160">
        <v>4</v>
      </c>
      <c r="C9" s="91">
        <v>45000</v>
      </c>
      <c r="D9" s="91">
        <v>60000</v>
      </c>
      <c r="E9" s="91">
        <v>37471</v>
      </c>
      <c r="F9" s="161">
        <v>10</v>
      </c>
      <c r="G9" s="91">
        <v>1946453</v>
      </c>
      <c r="H9" s="162">
        <v>6.1</v>
      </c>
      <c r="I9" s="91">
        <v>51946</v>
      </c>
    </row>
    <row r="10" spans="1:9" x14ac:dyDescent="0.25">
      <c r="A10" s="158"/>
      <c r="B10" s="160">
        <v>5</v>
      </c>
      <c r="C10" s="91">
        <v>60000</v>
      </c>
      <c r="D10" s="91">
        <v>70000</v>
      </c>
      <c r="E10" s="91">
        <v>37405</v>
      </c>
      <c r="F10" s="161">
        <v>10</v>
      </c>
      <c r="G10" s="91">
        <v>2365473</v>
      </c>
      <c r="H10" s="162">
        <v>7.5</v>
      </c>
      <c r="I10" s="91">
        <v>63240</v>
      </c>
    </row>
    <row r="11" spans="1:9" x14ac:dyDescent="0.25">
      <c r="A11" s="158"/>
      <c r="B11" s="160">
        <v>6</v>
      </c>
      <c r="C11" s="91">
        <v>70000</v>
      </c>
      <c r="D11" s="91">
        <v>85000</v>
      </c>
      <c r="E11" s="91">
        <v>37792</v>
      </c>
      <c r="F11" s="161">
        <v>10</v>
      </c>
      <c r="G11" s="91">
        <v>2923628</v>
      </c>
      <c r="H11" s="162">
        <v>9.1999999999999993</v>
      </c>
      <c r="I11" s="91">
        <v>77361</v>
      </c>
    </row>
    <row r="12" spans="1:9" x14ac:dyDescent="0.25">
      <c r="A12" s="158"/>
      <c r="B12" s="160">
        <v>7</v>
      </c>
      <c r="C12" s="91">
        <v>85000</v>
      </c>
      <c r="D12" s="91">
        <v>100000</v>
      </c>
      <c r="E12" s="91">
        <v>37670</v>
      </c>
      <c r="F12" s="161">
        <v>10</v>
      </c>
      <c r="G12" s="91">
        <v>3494845</v>
      </c>
      <c r="H12" s="162">
        <v>11</v>
      </c>
      <c r="I12" s="91">
        <v>92775</v>
      </c>
    </row>
    <row r="13" spans="1:9" x14ac:dyDescent="0.25">
      <c r="A13" s="158"/>
      <c r="B13" s="160">
        <v>8</v>
      </c>
      <c r="C13" s="91">
        <v>100000</v>
      </c>
      <c r="D13" s="91">
        <v>120000</v>
      </c>
      <c r="E13" s="91">
        <v>37148</v>
      </c>
      <c r="F13" s="161">
        <v>10</v>
      </c>
      <c r="G13" s="91">
        <v>4122126</v>
      </c>
      <c r="H13" s="162">
        <v>13</v>
      </c>
      <c r="I13" s="91">
        <v>110965</v>
      </c>
    </row>
    <row r="14" spans="1:9" x14ac:dyDescent="0.25">
      <c r="A14" s="158"/>
      <c r="B14" s="160">
        <v>9</v>
      </c>
      <c r="C14" s="91">
        <v>120000</v>
      </c>
      <c r="D14" s="91">
        <v>160000</v>
      </c>
      <c r="E14" s="91">
        <v>37524</v>
      </c>
      <c r="F14" s="161">
        <v>10</v>
      </c>
      <c r="G14" s="91">
        <v>5275333</v>
      </c>
      <c r="H14" s="162">
        <v>16.600000000000001</v>
      </c>
      <c r="I14" s="91">
        <v>140586</v>
      </c>
    </row>
    <row r="15" spans="1:9" x14ac:dyDescent="0.25">
      <c r="A15" s="158"/>
      <c r="B15" s="160">
        <v>10</v>
      </c>
      <c r="C15" s="91">
        <v>160000</v>
      </c>
      <c r="D15" s="91">
        <v>450000</v>
      </c>
      <c r="E15" s="91">
        <v>37363</v>
      </c>
      <c r="F15" s="161">
        <v>10</v>
      </c>
      <c r="G15" s="91">
        <v>8632921</v>
      </c>
      <c r="H15" s="162">
        <v>27.2</v>
      </c>
      <c r="I15" s="91">
        <v>231055</v>
      </c>
    </row>
    <row r="16" spans="1:9" x14ac:dyDescent="0.25">
      <c r="A16" s="158"/>
      <c r="B16" s="163" t="s">
        <v>58</v>
      </c>
      <c r="C16" s="78"/>
      <c r="D16" s="164"/>
      <c r="E16" s="78">
        <v>375514</v>
      </c>
      <c r="F16" s="165">
        <v>96.2</v>
      </c>
      <c r="G16" s="78">
        <v>31746590</v>
      </c>
      <c r="H16" s="166">
        <v>100</v>
      </c>
      <c r="I16" s="78">
        <v>84542</v>
      </c>
    </row>
    <row r="17" spans="1:10" x14ac:dyDescent="0.25">
      <c r="A17" s="158"/>
      <c r="B17" s="163" t="s">
        <v>55</v>
      </c>
      <c r="C17" s="167"/>
      <c r="D17" s="168"/>
      <c r="E17" s="78">
        <v>14715</v>
      </c>
      <c r="F17" s="165">
        <v>3.8</v>
      </c>
      <c r="G17" s="167"/>
      <c r="H17" s="167"/>
      <c r="I17" s="167"/>
    </row>
    <row r="18" spans="1:10" x14ac:dyDescent="0.25">
      <c r="A18" s="158"/>
      <c r="B18" s="169" t="s">
        <v>56</v>
      </c>
      <c r="C18" s="170"/>
      <c r="D18" s="171"/>
      <c r="E18" s="172">
        <v>390229</v>
      </c>
      <c r="F18" s="173">
        <v>100</v>
      </c>
      <c r="G18" s="170"/>
      <c r="H18" s="170"/>
      <c r="I18" s="170"/>
      <c r="J18" s="175"/>
    </row>
    <row r="19" spans="1:10" x14ac:dyDescent="0.25">
      <c r="B19" s="123"/>
      <c r="C19" s="127"/>
      <c r="D19" s="128"/>
      <c r="E19" s="124"/>
      <c r="F19" s="155"/>
      <c r="G19" s="127"/>
      <c r="H19" s="127"/>
      <c r="I19" s="127"/>
    </row>
    <row r="20" spans="1:10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1:10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1:10" x14ac:dyDescent="0.25">
      <c r="B22" s="56"/>
      <c r="C22" s="54"/>
      <c r="D22" s="57"/>
      <c r="E22" s="54"/>
      <c r="F22" s="54"/>
      <c r="G22" s="54"/>
      <c r="H22" s="54"/>
      <c r="I22" s="54"/>
    </row>
    <row r="23" spans="1:10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2" zoomScale="85" zoomScaleNormal="85" workbookViewId="0">
      <selection activeCell="K15" sqref="K15"/>
    </sheetView>
  </sheetViews>
  <sheetFormatPr baseColWidth="10" defaultRowHeight="15" x14ac:dyDescent="0.25"/>
  <cols>
    <col min="2" max="2" width="22.7109375" customWidth="1"/>
    <col min="7" max="7" width="14.28515625" customWidth="1"/>
  </cols>
  <sheetData>
    <row r="1" spans="2:11" ht="45.75" customHeight="1" x14ac:dyDescent="0.25"/>
    <row r="2" spans="2:11" ht="40.5" customHeight="1" x14ac:dyDescent="0.25">
      <c r="B2" s="251" t="s">
        <v>91</v>
      </c>
      <c r="C2" s="251"/>
      <c r="D2" s="251"/>
      <c r="E2" s="251"/>
      <c r="F2" s="251"/>
      <c r="G2" s="251"/>
      <c r="H2" s="251"/>
      <c r="I2" s="251"/>
    </row>
    <row r="3" spans="2:11" ht="30" customHeight="1" x14ac:dyDescent="0.25">
      <c r="B3" s="249" t="s">
        <v>0</v>
      </c>
      <c r="C3" s="249" t="s">
        <v>1</v>
      </c>
      <c r="D3" s="249"/>
      <c r="E3" s="249" t="s">
        <v>2</v>
      </c>
      <c r="F3" s="249"/>
      <c r="G3" s="249" t="s">
        <v>64</v>
      </c>
      <c r="H3" s="249"/>
      <c r="I3" s="249"/>
    </row>
    <row r="4" spans="2:11" ht="24" x14ac:dyDescent="0.25">
      <c r="B4" s="261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89" t="s">
        <v>10</v>
      </c>
    </row>
    <row r="5" spans="2:11" x14ac:dyDescent="0.25">
      <c r="B5" s="262"/>
      <c r="C5" s="159" t="s">
        <v>12</v>
      </c>
      <c r="D5" s="159" t="s">
        <v>12</v>
      </c>
      <c r="E5" s="159"/>
      <c r="F5" s="159" t="s">
        <v>13</v>
      </c>
      <c r="G5" s="159" t="s">
        <v>12</v>
      </c>
      <c r="H5" s="159" t="s">
        <v>13</v>
      </c>
      <c r="I5" s="159" t="s">
        <v>12</v>
      </c>
    </row>
    <row r="6" spans="2:11" x14ac:dyDescent="0.25">
      <c r="B6" s="160">
        <v>1</v>
      </c>
      <c r="C6" s="91">
        <v>2500</v>
      </c>
      <c r="D6" s="91">
        <v>26000</v>
      </c>
      <c r="E6" s="91">
        <v>28593</v>
      </c>
      <c r="F6" s="181">
        <v>10.1</v>
      </c>
      <c r="G6" s="91">
        <v>476824</v>
      </c>
      <c r="H6" s="162">
        <v>1.9</v>
      </c>
      <c r="I6" s="91">
        <v>16676</v>
      </c>
    </row>
    <row r="7" spans="2:11" x14ac:dyDescent="0.25">
      <c r="B7" s="160">
        <v>2</v>
      </c>
      <c r="C7" s="91">
        <v>27000</v>
      </c>
      <c r="D7" s="91">
        <v>40000</v>
      </c>
      <c r="E7" s="91">
        <v>27912</v>
      </c>
      <c r="F7" s="181">
        <v>9.9</v>
      </c>
      <c r="G7" s="91">
        <v>868856</v>
      </c>
      <c r="H7" s="162">
        <v>3.4</v>
      </c>
      <c r="I7" s="91">
        <v>31128</v>
      </c>
    </row>
    <row r="8" spans="2:11" x14ac:dyDescent="0.25">
      <c r="B8" s="160">
        <v>3</v>
      </c>
      <c r="C8" s="91">
        <v>40000</v>
      </c>
      <c r="D8" s="91">
        <v>50000</v>
      </c>
      <c r="E8" s="91">
        <v>28655</v>
      </c>
      <c r="F8" s="181">
        <v>10.199999999999999</v>
      </c>
      <c r="G8" s="91">
        <v>1272176</v>
      </c>
      <c r="H8" s="162">
        <v>5</v>
      </c>
      <c r="I8" s="91">
        <v>44396</v>
      </c>
    </row>
    <row r="9" spans="2:11" x14ac:dyDescent="0.25">
      <c r="B9" s="160">
        <v>4</v>
      </c>
      <c r="C9" s="91">
        <v>50000</v>
      </c>
      <c r="D9" s="91">
        <v>60000</v>
      </c>
      <c r="E9" s="91">
        <v>27830</v>
      </c>
      <c r="F9" s="181">
        <v>9.9</v>
      </c>
      <c r="G9" s="91">
        <v>1599979</v>
      </c>
      <c r="H9" s="162">
        <v>6.3</v>
      </c>
      <c r="I9" s="91">
        <v>57491</v>
      </c>
    </row>
    <row r="10" spans="2:11" x14ac:dyDescent="0.25">
      <c r="B10" s="160">
        <v>5</v>
      </c>
      <c r="C10" s="91">
        <v>60000</v>
      </c>
      <c r="D10" s="91">
        <v>80000</v>
      </c>
      <c r="E10" s="91">
        <v>28095</v>
      </c>
      <c r="F10" s="181">
        <v>10</v>
      </c>
      <c r="G10" s="91">
        <v>1996066</v>
      </c>
      <c r="H10" s="162">
        <v>7.9</v>
      </c>
      <c r="I10" s="91">
        <v>71047</v>
      </c>
    </row>
    <row r="11" spans="2:11" x14ac:dyDescent="0.25">
      <c r="B11" s="160">
        <v>6</v>
      </c>
      <c r="C11" s="91">
        <v>80000</v>
      </c>
      <c r="D11" s="91">
        <v>90000</v>
      </c>
      <c r="E11" s="91">
        <v>28622</v>
      </c>
      <c r="F11" s="181">
        <v>10.1</v>
      </c>
      <c r="G11" s="91">
        <v>2431828</v>
      </c>
      <c r="H11" s="162">
        <v>9.6</v>
      </c>
      <c r="I11" s="91">
        <v>84964</v>
      </c>
    </row>
    <row r="12" spans="2:11" x14ac:dyDescent="0.25">
      <c r="B12" s="160">
        <v>7</v>
      </c>
      <c r="C12" s="91">
        <v>90000</v>
      </c>
      <c r="D12" s="91">
        <v>105000</v>
      </c>
      <c r="E12" s="91">
        <v>28113</v>
      </c>
      <c r="F12" s="181">
        <v>10</v>
      </c>
      <c r="G12" s="91">
        <v>2709162</v>
      </c>
      <c r="H12" s="162">
        <v>10.7</v>
      </c>
      <c r="I12" s="91">
        <v>96367</v>
      </c>
    </row>
    <row r="13" spans="2:11" x14ac:dyDescent="0.25">
      <c r="B13" s="160">
        <v>8</v>
      </c>
      <c r="C13" s="91">
        <v>107000</v>
      </c>
      <c r="D13" s="91">
        <v>130000</v>
      </c>
      <c r="E13" s="91">
        <v>28393</v>
      </c>
      <c r="F13" s="181">
        <v>10.1</v>
      </c>
      <c r="G13" s="91">
        <v>3359336</v>
      </c>
      <c r="H13" s="162">
        <v>13.2</v>
      </c>
      <c r="I13" s="91">
        <v>118316</v>
      </c>
    </row>
    <row r="14" spans="2:11" x14ac:dyDescent="0.25">
      <c r="B14" s="160">
        <v>9</v>
      </c>
      <c r="C14" s="91">
        <v>130000</v>
      </c>
      <c r="D14" s="91">
        <v>170000</v>
      </c>
      <c r="E14" s="91">
        <v>27698</v>
      </c>
      <c r="F14" s="181">
        <v>9.8000000000000007</v>
      </c>
      <c r="G14" s="91">
        <v>4067279</v>
      </c>
      <c r="H14" s="162">
        <v>16</v>
      </c>
      <c r="I14" s="91">
        <v>146844</v>
      </c>
    </row>
    <row r="15" spans="2:11" x14ac:dyDescent="0.25">
      <c r="B15" s="160">
        <v>10</v>
      </c>
      <c r="C15" s="91">
        <v>170000</v>
      </c>
      <c r="D15" s="91">
        <v>450000</v>
      </c>
      <c r="E15" s="91">
        <v>28195</v>
      </c>
      <c r="F15" s="181">
        <v>10</v>
      </c>
      <c r="G15" s="91">
        <v>6626065</v>
      </c>
      <c r="H15" s="162">
        <v>26.1</v>
      </c>
      <c r="I15" s="91">
        <v>235008</v>
      </c>
      <c r="K15" s="242"/>
    </row>
    <row r="16" spans="2:11" x14ac:dyDescent="0.25">
      <c r="B16" s="163" t="s">
        <v>62</v>
      </c>
      <c r="C16" s="78"/>
      <c r="D16" s="164"/>
      <c r="E16" s="78">
        <v>282106</v>
      </c>
      <c r="F16" s="182">
        <v>97.7</v>
      </c>
      <c r="G16" s="78">
        <v>25407570</v>
      </c>
      <c r="H16" s="183">
        <v>100</v>
      </c>
      <c r="I16" s="78">
        <v>90064</v>
      </c>
    </row>
    <row r="17" spans="2:10" x14ac:dyDescent="0.25">
      <c r="B17" s="163" t="s">
        <v>60</v>
      </c>
      <c r="C17" s="167"/>
      <c r="D17" s="168"/>
      <c r="E17" s="78">
        <v>6668</v>
      </c>
      <c r="F17" s="182">
        <v>2.2999999999999998</v>
      </c>
      <c r="G17" s="167"/>
      <c r="H17" s="167"/>
      <c r="I17" s="167"/>
    </row>
    <row r="18" spans="2:10" ht="13.5" customHeight="1" x14ac:dyDescent="0.25">
      <c r="B18" s="169" t="s">
        <v>61</v>
      </c>
      <c r="C18" s="170"/>
      <c r="D18" s="171"/>
      <c r="E18" s="172">
        <v>288774</v>
      </c>
      <c r="F18" s="184">
        <v>100</v>
      </c>
      <c r="G18" s="170"/>
      <c r="H18" s="170"/>
      <c r="I18" s="170"/>
      <c r="J18" s="175"/>
    </row>
    <row r="19" spans="2:10" hidden="1" x14ac:dyDescent="0.25">
      <c r="B19" s="176"/>
      <c r="C19" s="177"/>
      <c r="D19" s="178"/>
      <c r="E19" s="179"/>
      <c r="F19" s="180"/>
      <c r="G19" s="177"/>
      <c r="H19" s="177"/>
      <c r="I19" s="177"/>
    </row>
    <row r="20" spans="2:10" x14ac:dyDescent="0.25">
      <c r="B20" s="56" t="s">
        <v>63</v>
      </c>
    </row>
    <row r="21" spans="2:10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A4" zoomScaleNormal="100" workbookViewId="0">
      <selection activeCell="C6" sqref="C6:N18"/>
    </sheetView>
  </sheetViews>
  <sheetFormatPr baseColWidth="10" defaultRowHeight="15" x14ac:dyDescent="0.25"/>
  <cols>
    <col min="2" max="2" width="27.28515625" customWidth="1"/>
    <col min="8" max="8" width="12.8554687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65" t="s">
        <v>92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71"/>
      <c r="P2" s="70"/>
      <c r="Q2" s="70"/>
      <c r="R2" s="70"/>
    </row>
    <row r="3" spans="2:18" ht="55.5" customHeight="1" x14ac:dyDescent="0.25">
      <c r="B3" s="264" t="s">
        <v>0</v>
      </c>
      <c r="C3" s="263" t="s">
        <v>80</v>
      </c>
      <c r="D3" s="263"/>
      <c r="E3" s="263" t="s">
        <v>81</v>
      </c>
      <c r="F3" s="263"/>
      <c r="G3" s="263"/>
      <c r="H3" s="263" t="s">
        <v>82</v>
      </c>
      <c r="I3" s="263"/>
      <c r="J3" s="264" t="s">
        <v>79</v>
      </c>
      <c r="K3" s="264"/>
      <c r="L3" s="264"/>
      <c r="M3" s="263" t="s">
        <v>83</v>
      </c>
      <c r="N3" s="263"/>
      <c r="O3" s="72"/>
      <c r="P3" s="69"/>
      <c r="Q3" s="69"/>
      <c r="R3" s="69"/>
    </row>
    <row r="4" spans="2:18" ht="54.75" customHeight="1" x14ac:dyDescent="0.25">
      <c r="B4" s="266"/>
      <c r="C4" s="200" t="s">
        <v>65</v>
      </c>
      <c r="D4" s="200" t="s">
        <v>66</v>
      </c>
      <c r="E4" s="186" t="s">
        <v>31</v>
      </c>
      <c r="F4" s="185" t="s">
        <v>67</v>
      </c>
      <c r="G4" s="185" t="s">
        <v>68</v>
      </c>
      <c r="H4" s="185" t="s">
        <v>65</v>
      </c>
      <c r="I4" s="185" t="s">
        <v>66</v>
      </c>
      <c r="J4" s="185" t="s">
        <v>31</v>
      </c>
      <c r="K4" s="185" t="s">
        <v>67</v>
      </c>
      <c r="L4" s="185" t="s">
        <v>68</v>
      </c>
      <c r="M4" s="187" t="s">
        <v>65</v>
      </c>
      <c r="N4" s="187" t="s">
        <v>66</v>
      </c>
      <c r="O4" s="73"/>
    </row>
    <row r="5" spans="2:18" x14ac:dyDescent="0.25">
      <c r="B5" s="197"/>
      <c r="C5" s="202"/>
      <c r="D5" s="201"/>
      <c r="E5" s="201" t="s">
        <v>13</v>
      </c>
      <c r="F5" s="201" t="s">
        <v>13</v>
      </c>
      <c r="G5" s="201" t="s">
        <v>13</v>
      </c>
      <c r="H5" s="201" t="s">
        <v>12</v>
      </c>
      <c r="I5" s="201" t="s">
        <v>12</v>
      </c>
      <c r="J5" s="201" t="s">
        <v>13</v>
      </c>
      <c r="K5" s="201" t="s">
        <v>13</v>
      </c>
      <c r="L5" s="201" t="s">
        <v>13</v>
      </c>
      <c r="M5" s="201" t="s">
        <v>12</v>
      </c>
      <c r="N5" s="201" t="s">
        <v>12</v>
      </c>
      <c r="O5" s="74"/>
    </row>
    <row r="6" spans="2:18" x14ac:dyDescent="0.25">
      <c r="B6" s="186">
        <v>1</v>
      </c>
      <c r="C6" s="268">
        <v>1287</v>
      </c>
      <c r="D6" s="189">
        <v>27306</v>
      </c>
      <c r="E6" s="190">
        <v>10</v>
      </c>
      <c r="F6" s="190">
        <v>0.5</v>
      </c>
      <c r="G6" s="190">
        <v>9.6999999999999993</v>
      </c>
      <c r="H6" s="191">
        <v>31605</v>
      </c>
      <c r="I6" s="189">
        <v>445219</v>
      </c>
      <c r="J6" s="192">
        <v>1.9</v>
      </c>
      <c r="K6" s="188">
        <v>0.1</v>
      </c>
      <c r="L6" s="190">
        <v>1.8</v>
      </c>
      <c r="M6" s="191">
        <v>24557</v>
      </c>
      <c r="N6" s="191">
        <v>16305</v>
      </c>
      <c r="O6" s="75"/>
    </row>
    <row r="7" spans="2:18" x14ac:dyDescent="0.25">
      <c r="B7" s="186">
        <v>2</v>
      </c>
      <c r="C7" s="189">
        <v>3854</v>
      </c>
      <c r="D7" s="189">
        <v>24058</v>
      </c>
      <c r="E7" s="190">
        <v>10</v>
      </c>
      <c r="F7" s="190">
        <v>1.4</v>
      </c>
      <c r="G7" s="190">
        <v>8.5</v>
      </c>
      <c r="H7" s="191">
        <v>120200</v>
      </c>
      <c r="I7" s="189">
        <v>748655</v>
      </c>
      <c r="J7" s="192">
        <v>3.4</v>
      </c>
      <c r="K7" s="188">
        <v>0.5</v>
      </c>
      <c r="L7" s="190">
        <v>2.9</v>
      </c>
      <c r="M7" s="191">
        <v>31188</v>
      </c>
      <c r="N7" s="191">
        <v>31119</v>
      </c>
      <c r="O7" s="75"/>
    </row>
    <row r="8" spans="2:18" x14ac:dyDescent="0.25">
      <c r="B8" s="186">
        <v>3</v>
      </c>
      <c r="C8" s="189">
        <v>3105</v>
      </c>
      <c r="D8" s="189">
        <v>25550</v>
      </c>
      <c r="E8" s="190">
        <v>10</v>
      </c>
      <c r="F8" s="190">
        <v>1.1000000000000001</v>
      </c>
      <c r="G8" s="190">
        <v>9.1</v>
      </c>
      <c r="H8" s="191">
        <v>141285</v>
      </c>
      <c r="I8" s="189">
        <v>1130891</v>
      </c>
      <c r="J8" s="192">
        <v>5</v>
      </c>
      <c r="K8" s="188">
        <v>0.6</v>
      </c>
      <c r="L8" s="190">
        <v>4.5</v>
      </c>
      <c r="M8" s="191">
        <v>45502</v>
      </c>
      <c r="N8" s="191">
        <v>44262</v>
      </c>
      <c r="O8" s="75"/>
    </row>
    <row r="9" spans="2:18" x14ac:dyDescent="0.25">
      <c r="B9" s="186">
        <v>4</v>
      </c>
      <c r="C9" s="189">
        <v>12457</v>
      </c>
      <c r="D9" s="189">
        <v>15373</v>
      </c>
      <c r="E9" s="190">
        <v>10</v>
      </c>
      <c r="F9" s="190">
        <v>4.4000000000000004</v>
      </c>
      <c r="G9" s="190">
        <v>5.4</v>
      </c>
      <c r="H9" s="191">
        <v>717211</v>
      </c>
      <c r="I9" s="189">
        <v>882768</v>
      </c>
      <c r="J9" s="192">
        <v>6.3</v>
      </c>
      <c r="K9" s="188">
        <v>2.8</v>
      </c>
      <c r="L9" s="190">
        <v>3.5</v>
      </c>
      <c r="M9" s="191">
        <v>57575</v>
      </c>
      <c r="N9" s="191">
        <v>57423</v>
      </c>
      <c r="O9" s="75"/>
    </row>
    <row r="10" spans="2:18" x14ac:dyDescent="0.25">
      <c r="B10" s="186">
        <v>5</v>
      </c>
      <c r="C10" s="189">
        <v>14372</v>
      </c>
      <c r="D10" s="189">
        <v>13723</v>
      </c>
      <c r="E10" s="190">
        <v>10</v>
      </c>
      <c r="F10" s="190">
        <v>5.0999999999999996</v>
      </c>
      <c r="G10" s="190">
        <v>4.9000000000000004</v>
      </c>
      <c r="H10" s="191">
        <v>1022086</v>
      </c>
      <c r="I10" s="189">
        <v>973980</v>
      </c>
      <c r="J10" s="192">
        <v>7.9</v>
      </c>
      <c r="K10" s="188">
        <v>4</v>
      </c>
      <c r="L10" s="190">
        <v>3.8</v>
      </c>
      <c r="M10" s="191">
        <v>71116</v>
      </c>
      <c r="N10" s="191">
        <v>70974</v>
      </c>
      <c r="O10" s="75"/>
    </row>
    <row r="11" spans="2:18" x14ac:dyDescent="0.25">
      <c r="B11" s="186">
        <v>6</v>
      </c>
      <c r="C11" s="189">
        <v>20580</v>
      </c>
      <c r="D11" s="189">
        <v>8042</v>
      </c>
      <c r="E11" s="190">
        <v>10</v>
      </c>
      <c r="F11" s="190">
        <v>7.3</v>
      </c>
      <c r="G11" s="190">
        <v>2.9</v>
      </c>
      <c r="H11" s="191">
        <v>1767863</v>
      </c>
      <c r="I11" s="189">
        <v>663965</v>
      </c>
      <c r="J11" s="192">
        <v>9.6</v>
      </c>
      <c r="K11" s="188">
        <v>7</v>
      </c>
      <c r="L11" s="190">
        <v>2.6</v>
      </c>
      <c r="M11" s="191">
        <v>85902</v>
      </c>
      <c r="N11" s="191">
        <v>82562</v>
      </c>
      <c r="O11" s="75"/>
    </row>
    <row r="12" spans="2:18" x14ac:dyDescent="0.25">
      <c r="B12" s="186">
        <v>7</v>
      </c>
      <c r="C12" s="189">
        <v>26061</v>
      </c>
      <c r="D12" s="189">
        <v>2052</v>
      </c>
      <c r="E12" s="190">
        <v>10</v>
      </c>
      <c r="F12" s="190">
        <v>9.1999999999999993</v>
      </c>
      <c r="G12" s="190">
        <v>0.7</v>
      </c>
      <c r="H12" s="191">
        <v>2513952</v>
      </c>
      <c r="I12" s="189">
        <v>195210</v>
      </c>
      <c r="J12" s="192">
        <v>10.7</v>
      </c>
      <c r="K12" s="188">
        <v>9.9</v>
      </c>
      <c r="L12" s="190">
        <v>0.8</v>
      </c>
      <c r="M12" s="191">
        <v>96464</v>
      </c>
      <c r="N12" s="191">
        <v>95132</v>
      </c>
      <c r="O12" s="75"/>
    </row>
    <row r="13" spans="2:18" x14ac:dyDescent="0.25">
      <c r="B13" s="186">
        <v>8</v>
      </c>
      <c r="C13" s="189">
        <v>26453</v>
      </c>
      <c r="D13" s="189">
        <v>1940</v>
      </c>
      <c r="E13" s="190">
        <v>10</v>
      </c>
      <c r="F13" s="190">
        <v>9.4</v>
      </c>
      <c r="G13" s="190">
        <v>0.7</v>
      </c>
      <c r="H13" s="191">
        <v>3131086</v>
      </c>
      <c r="I13" s="189">
        <v>228250</v>
      </c>
      <c r="J13" s="192">
        <v>13.2</v>
      </c>
      <c r="K13" s="188">
        <v>12.3</v>
      </c>
      <c r="L13" s="190">
        <v>0.9</v>
      </c>
      <c r="M13" s="191">
        <v>118364</v>
      </c>
      <c r="N13" s="191">
        <v>117655</v>
      </c>
      <c r="O13" s="75"/>
    </row>
    <row r="14" spans="2:18" x14ac:dyDescent="0.25">
      <c r="B14" s="186">
        <v>9</v>
      </c>
      <c r="C14" s="189">
        <v>24504</v>
      </c>
      <c r="D14" s="189">
        <v>3194</v>
      </c>
      <c r="E14" s="190">
        <v>10</v>
      </c>
      <c r="F14" s="190">
        <v>8.6999999999999993</v>
      </c>
      <c r="G14" s="190">
        <v>1.1000000000000001</v>
      </c>
      <c r="H14" s="191">
        <v>3593669</v>
      </c>
      <c r="I14" s="189">
        <v>473610</v>
      </c>
      <c r="J14" s="192">
        <v>16</v>
      </c>
      <c r="K14" s="188">
        <v>14.1</v>
      </c>
      <c r="L14" s="190">
        <v>1.9</v>
      </c>
      <c r="M14" s="191">
        <v>146656</v>
      </c>
      <c r="N14" s="191">
        <v>148281</v>
      </c>
      <c r="O14" s="75"/>
    </row>
    <row r="15" spans="2:18" x14ac:dyDescent="0.25">
      <c r="B15" s="186">
        <v>10</v>
      </c>
      <c r="C15" s="189">
        <v>26180</v>
      </c>
      <c r="D15" s="189">
        <v>2015</v>
      </c>
      <c r="E15" s="190">
        <v>10</v>
      </c>
      <c r="F15" s="190">
        <v>9.3000000000000007</v>
      </c>
      <c r="G15" s="190">
        <v>0.7</v>
      </c>
      <c r="H15" s="191">
        <v>6219405</v>
      </c>
      <c r="I15" s="189">
        <v>406660</v>
      </c>
      <c r="J15" s="192">
        <v>26.1</v>
      </c>
      <c r="K15" s="188">
        <v>24.5</v>
      </c>
      <c r="L15" s="190">
        <v>1.6</v>
      </c>
      <c r="M15" s="191">
        <v>237563</v>
      </c>
      <c r="N15" s="191">
        <v>201816</v>
      </c>
      <c r="O15" s="75"/>
    </row>
    <row r="16" spans="2:18" x14ac:dyDescent="0.25">
      <c r="B16" s="186" t="s">
        <v>84</v>
      </c>
      <c r="C16" s="193">
        <v>158853</v>
      </c>
      <c r="D16" s="193">
        <v>123253</v>
      </c>
      <c r="E16" s="194">
        <v>97.7</v>
      </c>
      <c r="F16" s="186">
        <v>55</v>
      </c>
      <c r="G16" s="186">
        <v>42.7</v>
      </c>
      <c r="H16" s="195">
        <v>19258362</v>
      </c>
      <c r="I16" s="193">
        <v>6149208</v>
      </c>
      <c r="J16" s="196">
        <v>100.1</v>
      </c>
      <c r="K16" s="186">
        <v>75.8</v>
      </c>
      <c r="L16" s="186">
        <v>24.2</v>
      </c>
      <c r="M16" s="195">
        <v>121234</v>
      </c>
      <c r="N16" s="195">
        <v>49891</v>
      </c>
      <c r="O16" s="76"/>
    </row>
    <row r="17" spans="2:15" x14ac:dyDescent="0.25">
      <c r="B17" s="186" t="s">
        <v>25</v>
      </c>
      <c r="C17" s="186">
        <v>1066</v>
      </c>
      <c r="D17" s="193">
        <v>5602</v>
      </c>
      <c r="E17" s="194">
        <v>2.2999999999999998</v>
      </c>
      <c r="F17" s="186">
        <v>0.4</v>
      </c>
      <c r="G17" s="186">
        <v>1.9</v>
      </c>
      <c r="H17" s="192"/>
      <c r="I17" s="192"/>
      <c r="J17" s="192"/>
      <c r="K17" s="192"/>
      <c r="L17" s="192"/>
      <c r="M17" s="192"/>
      <c r="N17" s="192"/>
      <c r="O17" s="77"/>
    </row>
    <row r="18" spans="2:15" x14ac:dyDescent="0.25">
      <c r="B18" s="197" t="s">
        <v>26</v>
      </c>
      <c r="C18" s="198">
        <v>159919</v>
      </c>
      <c r="D18" s="198">
        <v>128855</v>
      </c>
      <c r="E18" s="197">
        <v>100</v>
      </c>
      <c r="F18" s="197">
        <v>55.4</v>
      </c>
      <c r="G18" s="197">
        <v>44.6</v>
      </c>
      <c r="H18" s="199"/>
      <c r="I18" s="199"/>
      <c r="J18" s="199"/>
      <c r="K18" s="199"/>
      <c r="L18" s="199"/>
      <c r="M18" s="199"/>
      <c r="N18" s="199"/>
      <c r="O18" s="77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85" zoomScaleNormal="85" workbookViewId="0">
      <selection activeCell="C6" sqref="C6:K18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253" t="s">
        <v>93</v>
      </c>
      <c r="C2" s="253"/>
      <c r="D2" s="253"/>
      <c r="E2" s="253"/>
      <c r="F2" s="253"/>
      <c r="G2" s="253"/>
      <c r="H2" s="253"/>
      <c r="I2" s="253"/>
      <c r="J2" s="253"/>
      <c r="K2" s="253"/>
      <c r="L2" s="63"/>
      <c r="M2" s="63"/>
      <c r="N2" s="63"/>
      <c r="O2" s="63"/>
      <c r="P2" s="62"/>
      <c r="Q2" s="62"/>
      <c r="R2" s="62"/>
    </row>
    <row r="3" spans="2:18" ht="15" customHeight="1" x14ac:dyDescent="0.25">
      <c r="B3" s="254" t="s">
        <v>0</v>
      </c>
      <c r="C3" s="254" t="s">
        <v>1</v>
      </c>
      <c r="D3" s="254"/>
      <c r="E3" s="254" t="s">
        <v>2</v>
      </c>
      <c r="F3" s="254"/>
      <c r="G3" s="254"/>
      <c r="H3" s="254"/>
      <c r="I3" s="254" t="s">
        <v>38</v>
      </c>
      <c r="J3" s="254"/>
      <c r="K3" s="254"/>
      <c r="L3" s="64"/>
      <c r="M3" s="64"/>
      <c r="N3" s="64"/>
      <c r="O3" s="64"/>
      <c r="P3" s="29"/>
      <c r="Q3" s="29"/>
      <c r="R3" s="29"/>
    </row>
    <row r="4" spans="2:18" ht="24" x14ac:dyDescent="0.25">
      <c r="B4" s="257"/>
      <c r="C4" s="102" t="s">
        <v>4</v>
      </c>
      <c r="D4" s="102" t="s">
        <v>5</v>
      </c>
      <c r="E4" s="102" t="s">
        <v>34</v>
      </c>
      <c r="F4" s="102" t="s">
        <v>35</v>
      </c>
      <c r="G4" s="102" t="s">
        <v>6</v>
      </c>
      <c r="H4" s="102" t="s">
        <v>7</v>
      </c>
      <c r="I4" s="102" t="s">
        <v>39</v>
      </c>
      <c r="J4" s="102" t="s">
        <v>9</v>
      </c>
      <c r="K4" s="102" t="s">
        <v>10</v>
      </c>
      <c r="L4" s="64"/>
      <c r="M4" s="64"/>
      <c r="N4" s="64"/>
      <c r="O4" s="64"/>
      <c r="P4" s="29"/>
      <c r="Q4" s="29"/>
      <c r="R4" s="29"/>
    </row>
    <row r="5" spans="2:18" x14ac:dyDescent="0.25">
      <c r="B5" s="255"/>
      <c r="C5" s="130" t="s">
        <v>12</v>
      </c>
      <c r="D5" s="130" t="s">
        <v>12</v>
      </c>
      <c r="E5" s="130"/>
      <c r="F5" s="130" t="s">
        <v>13</v>
      </c>
      <c r="G5" s="130"/>
      <c r="H5" s="130" t="s">
        <v>13</v>
      </c>
      <c r="I5" s="130" t="s">
        <v>12</v>
      </c>
      <c r="J5" s="130" t="s">
        <v>13</v>
      </c>
      <c r="K5" s="130" t="s">
        <v>12</v>
      </c>
      <c r="L5" s="64"/>
      <c r="M5" s="64"/>
      <c r="N5" s="64"/>
      <c r="O5" s="64"/>
      <c r="P5" s="29"/>
      <c r="Q5" s="29"/>
      <c r="R5" s="29"/>
    </row>
    <row r="6" spans="2:18" ht="15" customHeight="1" x14ac:dyDescent="0.25">
      <c r="B6" s="119">
        <v>1</v>
      </c>
      <c r="C6" s="120">
        <v>5000</v>
      </c>
      <c r="D6" s="120">
        <v>60000</v>
      </c>
      <c r="E6" s="120">
        <v>27967</v>
      </c>
      <c r="F6" s="206">
        <v>10</v>
      </c>
      <c r="G6" s="120">
        <v>53078</v>
      </c>
      <c r="H6" s="206">
        <v>5.8</v>
      </c>
      <c r="I6" s="120">
        <v>1053656</v>
      </c>
      <c r="J6" s="206">
        <v>2</v>
      </c>
      <c r="K6" s="120">
        <v>37675</v>
      </c>
      <c r="L6" s="65"/>
      <c r="M6" s="61"/>
      <c r="N6" s="61"/>
      <c r="O6" s="61"/>
    </row>
    <row r="7" spans="2:18" ht="15" customHeight="1" x14ac:dyDescent="0.25">
      <c r="B7" s="119">
        <v>2</v>
      </c>
      <c r="C7" s="120">
        <v>60000</v>
      </c>
      <c r="D7" s="120">
        <v>80000</v>
      </c>
      <c r="E7" s="120">
        <v>28563</v>
      </c>
      <c r="F7" s="206">
        <v>10</v>
      </c>
      <c r="G7" s="120">
        <v>61867</v>
      </c>
      <c r="H7" s="206">
        <v>6.8</v>
      </c>
      <c r="I7" s="120">
        <v>1926709</v>
      </c>
      <c r="J7" s="206">
        <v>3.7</v>
      </c>
      <c r="K7" s="120">
        <v>67455</v>
      </c>
      <c r="L7" s="37"/>
      <c r="M7" s="38"/>
      <c r="N7" s="38"/>
      <c r="O7" s="37"/>
    </row>
    <row r="8" spans="2:18" ht="15" customHeight="1" x14ac:dyDescent="0.25">
      <c r="B8" s="119">
        <v>3</v>
      </c>
      <c r="C8" s="120">
        <v>80000</v>
      </c>
      <c r="D8" s="120">
        <v>106000</v>
      </c>
      <c r="E8" s="120">
        <v>27359</v>
      </c>
      <c r="F8" s="206">
        <v>10</v>
      </c>
      <c r="G8" s="120">
        <v>73132</v>
      </c>
      <c r="H8" s="206">
        <v>8</v>
      </c>
      <c r="I8" s="120">
        <v>2567535</v>
      </c>
      <c r="J8" s="206">
        <v>4.9000000000000004</v>
      </c>
      <c r="K8" s="120">
        <v>93846</v>
      </c>
      <c r="L8" s="36"/>
      <c r="M8" s="35"/>
      <c r="N8" s="35"/>
      <c r="O8" s="35"/>
    </row>
    <row r="9" spans="2:18" ht="15" customHeight="1" x14ac:dyDescent="0.25">
      <c r="B9" s="119">
        <v>4</v>
      </c>
      <c r="C9" s="120">
        <v>106000</v>
      </c>
      <c r="D9" s="120">
        <v>130000</v>
      </c>
      <c r="E9" s="120">
        <v>28200</v>
      </c>
      <c r="F9" s="206">
        <v>10</v>
      </c>
      <c r="G9" s="120">
        <v>85930</v>
      </c>
      <c r="H9" s="206">
        <v>9.4</v>
      </c>
      <c r="I9" s="120">
        <v>3328991</v>
      </c>
      <c r="J9" s="206">
        <v>6.4</v>
      </c>
      <c r="K9" s="120">
        <v>118049</v>
      </c>
      <c r="L9" s="36"/>
      <c r="M9" s="35"/>
      <c r="N9" s="35"/>
      <c r="O9" s="40"/>
    </row>
    <row r="10" spans="2:18" ht="15" customHeight="1" x14ac:dyDescent="0.25">
      <c r="B10" s="119">
        <v>5</v>
      </c>
      <c r="C10" s="120">
        <v>130000</v>
      </c>
      <c r="D10" s="120">
        <v>149000</v>
      </c>
      <c r="E10" s="120">
        <v>27463</v>
      </c>
      <c r="F10" s="206">
        <v>10</v>
      </c>
      <c r="G10" s="120">
        <v>96066</v>
      </c>
      <c r="H10" s="206">
        <v>10.5</v>
      </c>
      <c r="I10" s="120">
        <v>3822610</v>
      </c>
      <c r="J10" s="206">
        <v>7.4</v>
      </c>
      <c r="K10" s="120">
        <v>139191</v>
      </c>
      <c r="L10" s="36"/>
      <c r="M10" s="35"/>
      <c r="N10" s="35"/>
      <c r="O10" s="40"/>
    </row>
    <row r="11" spans="2:18" ht="15" customHeight="1" x14ac:dyDescent="0.25">
      <c r="B11" s="119">
        <v>6</v>
      </c>
      <c r="C11" s="120">
        <v>150000</v>
      </c>
      <c r="D11" s="120">
        <v>180000</v>
      </c>
      <c r="E11" s="120">
        <v>28188</v>
      </c>
      <c r="F11" s="206">
        <v>10</v>
      </c>
      <c r="G11" s="120">
        <v>92737</v>
      </c>
      <c r="H11" s="206">
        <v>10.1</v>
      </c>
      <c r="I11" s="120">
        <v>4623082</v>
      </c>
      <c r="J11" s="206">
        <v>8.9</v>
      </c>
      <c r="K11" s="120">
        <v>164009</v>
      </c>
      <c r="L11" s="36"/>
      <c r="M11" s="35"/>
      <c r="N11" s="35"/>
      <c r="O11" s="40"/>
    </row>
    <row r="12" spans="2:18" ht="15" customHeight="1" x14ac:dyDescent="0.25">
      <c r="B12" s="119">
        <v>7</v>
      </c>
      <c r="C12" s="120">
        <v>180000</v>
      </c>
      <c r="D12" s="120">
        <v>217000</v>
      </c>
      <c r="E12" s="120">
        <v>27453</v>
      </c>
      <c r="F12" s="206">
        <v>10</v>
      </c>
      <c r="G12" s="120">
        <v>92140</v>
      </c>
      <c r="H12" s="206">
        <v>10.1</v>
      </c>
      <c r="I12" s="120">
        <v>5431797</v>
      </c>
      <c r="J12" s="206">
        <v>10.5</v>
      </c>
      <c r="K12" s="120">
        <v>197858</v>
      </c>
      <c r="L12" s="36"/>
      <c r="M12" s="35"/>
      <c r="N12" s="35"/>
      <c r="O12" s="40"/>
    </row>
    <row r="13" spans="2:18" ht="15" customHeight="1" x14ac:dyDescent="0.25">
      <c r="B13" s="119">
        <v>8</v>
      </c>
      <c r="C13" s="120">
        <v>218000</v>
      </c>
      <c r="D13" s="120">
        <v>263000</v>
      </c>
      <c r="E13" s="120">
        <v>27870</v>
      </c>
      <c r="F13" s="206">
        <v>10</v>
      </c>
      <c r="G13" s="120">
        <v>109036</v>
      </c>
      <c r="H13" s="206">
        <v>11.9</v>
      </c>
      <c r="I13" s="120">
        <v>6726532</v>
      </c>
      <c r="J13" s="206">
        <v>13</v>
      </c>
      <c r="K13" s="120">
        <v>241354</v>
      </c>
      <c r="L13" s="36"/>
      <c r="M13" s="35"/>
      <c r="N13" s="35"/>
      <c r="O13" s="40"/>
    </row>
    <row r="14" spans="2:18" ht="15" customHeight="1" x14ac:dyDescent="0.25">
      <c r="B14" s="119">
        <v>9</v>
      </c>
      <c r="C14" s="120">
        <v>267200</v>
      </c>
      <c r="D14" s="120">
        <v>352500</v>
      </c>
      <c r="E14" s="120">
        <v>27771</v>
      </c>
      <c r="F14" s="206">
        <v>10</v>
      </c>
      <c r="G14" s="120">
        <v>128981</v>
      </c>
      <c r="H14" s="206">
        <v>14.1</v>
      </c>
      <c r="I14" s="120">
        <v>8531660</v>
      </c>
      <c r="J14" s="206">
        <v>16.399999999999999</v>
      </c>
      <c r="K14" s="120">
        <v>307215</v>
      </c>
      <c r="L14" s="37"/>
      <c r="M14" s="38"/>
      <c r="N14" s="38"/>
      <c r="O14" s="48"/>
    </row>
    <row r="15" spans="2:18" ht="15" customHeight="1" x14ac:dyDescent="0.25">
      <c r="B15" s="119">
        <v>10</v>
      </c>
      <c r="C15" s="120">
        <v>356000</v>
      </c>
      <c r="D15" s="120">
        <v>860000</v>
      </c>
      <c r="E15" s="120">
        <v>27814</v>
      </c>
      <c r="F15" s="206">
        <v>10</v>
      </c>
      <c r="G15" s="120">
        <v>122085</v>
      </c>
      <c r="H15" s="206">
        <v>13.3</v>
      </c>
      <c r="I15" s="120">
        <v>13898597</v>
      </c>
      <c r="J15" s="206">
        <v>26.8</v>
      </c>
      <c r="K15" s="120">
        <v>499698</v>
      </c>
      <c r="L15" s="36"/>
      <c r="M15" s="35"/>
      <c r="N15" s="35"/>
      <c r="O15" s="40"/>
    </row>
    <row r="16" spans="2:18" ht="15" customHeight="1" x14ac:dyDescent="0.25">
      <c r="B16" s="123" t="s">
        <v>76</v>
      </c>
      <c r="C16" s="127"/>
      <c r="D16" s="128"/>
      <c r="E16" s="124">
        <v>278648</v>
      </c>
      <c r="F16" s="126">
        <v>99.7</v>
      </c>
      <c r="G16" s="124">
        <v>915052</v>
      </c>
      <c r="H16" s="129">
        <v>100</v>
      </c>
      <c r="I16" s="124">
        <v>51911170</v>
      </c>
      <c r="J16" s="129">
        <v>100</v>
      </c>
      <c r="K16" s="124">
        <v>186297</v>
      </c>
      <c r="L16" s="36"/>
      <c r="M16" s="35"/>
      <c r="N16" s="35"/>
      <c r="O16" s="40"/>
    </row>
    <row r="17" spans="2:18" ht="15" customHeight="1" x14ac:dyDescent="0.25">
      <c r="B17" s="123" t="s">
        <v>36</v>
      </c>
      <c r="C17" s="127"/>
      <c r="D17" s="128"/>
      <c r="E17" s="124">
        <v>898</v>
      </c>
      <c r="F17" s="126">
        <v>0.3</v>
      </c>
      <c r="G17" s="124">
        <v>898</v>
      </c>
      <c r="H17" s="127"/>
      <c r="I17" s="127"/>
      <c r="J17" s="207"/>
      <c r="K17" s="207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31" t="s">
        <v>37</v>
      </c>
      <c r="C18" s="132"/>
      <c r="D18" s="133"/>
      <c r="E18" s="134">
        <v>279546</v>
      </c>
      <c r="F18" s="132">
        <v>100</v>
      </c>
      <c r="G18" s="134">
        <v>915950</v>
      </c>
      <c r="H18" s="132"/>
      <c r="I18" s="132"/>
      <c r="J18" s="208"/>
      <c r="K18" s="208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8" t="s">
        <v>50</v>
      </c>
      <c r="C19" s="203"/>
      <c r="D19" s="204"/>
      <c r="E19" s="205"/>
      <c r="F19" s="203"/>
      <c r="G19" s="203"/>
      <c r="H19" s="203"/>
      <c r="I19" s="203"/>
      <c r="J19" s="37"/>
      <c r="K19" s="37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</row>
    <row r="68" spans="2:18" x14ac:dyDescent="0.25"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</row>
    <row r="69" spans="2:18" x14ac:dyDescent="0.25"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zoomScale="85" zoomScaleNormal="85" workbookViewId="0">
      <selection activeCell="L6" sqref="L6:M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260" t="s">
        <v>94</v>
      </c>
      <c r="C2" s="260"/>
      <c r="D2" s="260"/>
      <c r="E2" s="260"/>
      <c r="F2" s="260"/>
      <c r="G2" s="260"/>
      <c r="H2" s="260"/>
      <c r="I2" s="260"/>
      <c r="J2" s="260"/>
      <c r="K2" s="260"/>
      <c r="L2" s="62"/>
      <c r="M2" s="62"/>
      <c r="N2" s="62"/>
      <c r="O2" s="62"/>
      <c r="P2" s="62"/>
      <c r="Q2" s="62"/>
      <c r="R2" s="62"/>
      <c r="S2" s="62"/>
    </row>
    <row r="3" spans="2:19" ht="15" customHeight="1" x14ac:dyDescent="0.25">
      <c r="B3" s="261" t="s">
        <v>0</v>
      </c>
      <c r="C3" s="261" t="s">
        <v>40</v>
      </c>
      <c r="D3" s="261"/>
      <c r="E3" s="261"/>
      <c r="F3" s="261" t="s">
        <v>41</v>
      </c>
      <c r="G3" s="261"/>
      <c r="H3" s="261"/>
      <c r="I3" s="261" t="s">
        <v>42</v>
      </c>
      <c r="J3" s="261" t="s">
        <v>43</v>
      </c>
      <c r="K3" s="261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261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261"/>
      <c r="J4" s="89" t="s">
        <v>47</v>
      </c>
      <c r="K4" s="89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262"/>
      <c r="C5" s="159" t="s">
        <v>49</v>
      </c>
      <c r="D5" s="159" t="s">
        <v>49</v>
      </c>
      <c r="E5" s="159" t="s">
        <v>49</v>
      </c>
      <c r="F5" s="159" t="s">
        <v>13</v>
      </c>
      <c r="G5" s="159" t="s">
        <v>13</v>
      </c>
      <c r="H5" s="159" t="s">
        <v>13</v>
      </c>
      <c r="I5" s="159"/>
      <c r="J5" s="159"/>
      <c r="K5" s="159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60">
        <v>1</v>
      </c>
      <c r="C6" s="91">
        <v>1053656</v>
      </c>
      <c r="D6" s="91">
        <v>593508</v>
      </c>
      <c r="E6" s="91">
        <v>460148</v>
      </c>
      <c r="F6" s="161">
        <v>100</v>
      </c>
      <c r="G6" s="161">
        <v>56.3</v>
      </c>
      <c r="H6" s="161">
        <v>43.7</v>
      </c>
      <c r="I6" s="210">
        <v>1.9</v>
      </c>
      <c r="J6" s="91">
        <v>169</v>
      </c>
      <c r="K6" s="91">
        <v>69</v>
      </c>
      <c r="L6" s="269"/>
      <c r="M6" s="269"/>
      <c r="N6" s="35"/>
      <c r="O6" s="35"/>
      <c r="P6" s="35"/>
      <c r="Q6" s="40"/>
    </row>
    <row r="7" spans="2:19" ht="15" customHeight="1" x14ac:dyDescent="0.25">
      <c r="B7" s="160">
        <v>2</v>
      </c>
      <c r="C7" s="91">
        <v>1926709</v>
      </c>
      <c r="D7" s="91">
        <v>942358</v>
      </c>
      <c r="E7" s="91">
        <v>984351</v>
      </c>
      <c r="F7" s="161">
        <v>100</v>
      </c>
      <c r="G7" s="161">
        <v>48.9</v>
      </c>
      <c r="H7" s="161">
        <v>51.1</v>
      </c>
      <c r="I7" s="210">
        <v>2.2000000000000002</v>
      </c>
      <c r="J7" s="91">
        <v>152</v>
      </c>
      <c r="K7" s="91">
        <v>64</v>
      </c>
      <c r="L7" s="35"/>
      <c r="M7" s="40"/>
    </row>
    <row r="8" spans="2:19" ht="15" customHeight="1" x14ac:dyDescent="0.25">
      <c r="B8" s="160">
        <v>3</v>
      </c>
      <c r="C8" s="91">
        <v>2567535</v>
      </c>
      <c r="D8" s="91">
        <v>1561063</v>
      </c>
      <c r="E8" s="91">
        <v>1006472</v>
      </c>
      <c r="F8" s="161">
        <v>100</v>
      </c>
      <c r="G8" s="161">
        <v>60.8</v>
      </c>
      <c r="H8" s="161">
        <v>39.200000000000003</v>
      </c>
      <c r="I8" s="210">
        <v>2.7</v>
      </c>
      <c r="J8" s="91">
        <v>165</v>
      </c>
      <c r="K8" s="91">
        <v>67</v>
      </c>
      <c r="L8" s="38"/>
      <c r="M8" s="48"/>
    </row>
    <row r="9" spans="2:19" ht="15" customHeight="1" x14ac:dyDescent="0.25">
      <c r="B9" s="160">
        <v>4</v>
      </c>
      <c r="C9" s="91">
        <v>3328991</v>
      </c>
      <c r="D9" s="91">
        <v>1937488</v>
      </c>
      <c r="E9" s="91">
        <v>1391503</v>
      </c>
      <c r="F9" s="161">
        <v>100</v>
      </c>
      <c r="G9" s="161">
        <v>58.2</v>
      </c>
      <c r="H9" s="161">
        <v>41.8</v>
      </c>
      <c r="I9" s="210">
        <v>3</v>
      </c>
      <c r="J9" s="91">
        <v>195</v>
      </c>
      <c r="K9" s="91">
        <v>66</v>
      </c>
      <c r="L9" s="35"/>
      <c r="M9" s="40"/>
    </row>
    <row r="10" spans="2:19" ht="15" customHeight="1" x14ac:dyDescent="0.25">
      <c r="B10" s="160">
        <v>5</v>
      </c>
      <c r="C10" s="91">
        <v>3822610</v>
      </c>
      <c r="D10" s="91">
        <v>2156972</v>
      </c>
      <c r="E10" s="91">
        <v>1665638</v>
      </c>
      <c r="F10" s="161">
        <v>100</v>
      </c>
      <c r="G10" s="161">
        <v>56.4</v>
      </c>
      <c r="H10" s="161">
        <v>43.6</v>
      </c>
      <c r="I10" s="210">
        <v>3.5</v>
      </c>
      <c r="J10" s="91">
        <v>173</v>
      </c>
      <c r="K10" s="91">
        <v>80</v>
      </c>
      <c r="L10" s="35"/>
      <c r="M10" s="40"/>
    </row>
    <row r="11" spans="2:19" ht="15" customHeight="1" x14ac:dyDescent="0.25">
      <c r="B11" s="160">
        <v>6</v>
      </c>
      <c r="C11" s="91">
        <v>4623082</v>
      </c>
      <c r="D11" s="91">
        <v>2894163</v>
      </c>
      <c r="E11" s="91">
        <v>1728919</v>
      </c>
      <c r="F11" s="161">
        <v>100</v>
      </c>
      <c r="G11" s="161">
        <v>62.6</v>
      </c>
      <c r="H11" s="161">
        <v>37.4</v>
      </c>
      <c r="I11" s="210">
        <v>3.3</v>
      </c>
      <c r="J11" s="91">
        <v>194</v>
      </c>
      <c r="K11" s="91">
        <v>74</v>
      </c>
      <c r="L11" s="35"/>
      <c r="M11" s="40"/>
    </row>
    <row r="12" spans="2:19" ht="15" customHeight="1" x14ac:dyDescent="0.25">
      <c r="B12" s="160">
        <v>7</v>
      </c>
      <c r="C12" s="91">
        <v>5431797</v>
      </c>
      <c r="D12" s="91">
        <v>3748181</v>
      </c>
      <c r="E12" s="91">
        <v>1683616</v>
      </c>
      <c r="F12" s="161">
        <v>100</v>
      </c>
      <c r="G12" s="161">
        <v>69</v>
      </c>
      <c r="H12" s="161">
        <v>31</v>
      </c>
      <c r="I12" s="210">
        <v>3.4</v>
      </c>
      <c r="J12" s="91">
        <v>120</v>
      </c>
      <c r="K12" s="91">
        <v>55</v>
      </c>
      <c r="L12" s="35"/>
      <c r="M12" s="40"/>
    </row>
    <row r="13" spans="2:19" ht="15" customHeight="1" x14ac:dyDescent="0.25">
      <c r="B13" s="160">
        <v>8</v>
      </c>
      <c r="C13" s="91">
        <v>6726532</v>
      </c>
      <c r="D13" s="91">
        <v>4567896</v>
      </c>
      <c r="E13" s="91">
        <v>2158636</v>
      </c>
      <c r="F13" s="161">
        <v>100</v>
      </c>
      <c r="G13" s="161">
        <v>67.900000000000006</v>
      </c>
      <c r="H13" s="161">
        <v>32.1</v>
      </c>
      <c r="I13" s="210">
        <v>3.9</v>
      </c>
      <c r="J13" s="91">
        <v>110</v>
      </c>
      <c r="K13" s="91">
        <v>42</v>
      </c>
      <c r="L13" s="38"/>
      <c r="M13" s="48"/>
    </row>
    <row r="14" spans="2:19" ht="15" customHeight="1" x14ac:dyDescent="0.25">
      <c r="B14" s="160">
        <v>9</v>
      </c>
      <c r="C14" s="91">
        <v>8531660</v>
      </c>
      <c r="D14" s="91">
        <v>7036362</v>
      </c>
      <c r="E14" s="91">
        <v>1495299</v>
      </c>
      <c r="F14" s="161">
        <v>100</v>
      </c>
      <c r="G14" s="161">
        <v>82.5</v>
      </c>
      <c r="H14" s="161">
        <v>17.5</v>
      </c>
      <c r="I14" s="210">
        <v>4.5999999999999996</v>
      </c>
      <c r="J14" s="91">
        <v>111</v>
      </c>
      <c r="K14" s="91">
        <v>61</v>
      </c>
      <c r="L14" s="35"/>
      <c r="M14" s="40"/>
    </row>
    <row r="15" spans="2:19" ht="15" customHeight="1" x14ac:dyDescent="0.25">
      <c r="B15" s="160">
        <v>10</v>
      </c>
      <c r="C15" s="91">
        <v>13898597</v>
      </c>
      <c r="D15" s="91">
        <v>11724073</v>
      </c>
      <c r="E15" s="91">
        <v>2174524</v>
      </c>
      <c r="F15" s="161">
        <v>100</v>
      </c>
      <c r="G15" s="161">
        <v>84.4</v>
      </c>
      <c r="H15" s="161">
        <v>15.6</v>
      </c>
      <c r="I15" s="210">
        <v>4.4000000000000004</v>
      </c>
      <c r="J15" s="91">
        <v>83</v>
      </c>
      <c r="K15" s="91">
        <v>41</v>
      </c>
      <c r="L15" s="35"/>
      <c r="M15" s="40"/>
    </row>
    <row r="16" spans="2:19" ht="15" customHeight="1" x14ac:dyDescent="0.25">
      <c r="B16" s="211" t="s">
        <v>31</v>
      </c>
      <c r="C16" s="172">
        <v>51911170</v>
      </c>
      <c r="D16" s="212">
        <v>37162063</v>
      </c>
      <c r="E16" s="172">
        <v>14749107</v>
      </c>
      <c r="F16" s="173">
        <v>100</v>
      </c>
      <c r="G16" s="173">
        <v>71.599999999999994</v>
      </c>
      <c r="H16" s="173">
        <v>28.4</v>
      </c>
      <c r="I16" s="170">
        <v>3.3</v>
      </c>
      <c r="J16" s="172">
        <v>135</v>
      </c>
      <c r="K16" s="172">
        <v>59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209"/>
      <c r="E19" s="209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67"/>
      <c r="M48" s="67"/>
      <c r="N48" s="67"/>
      <c r="O48" s="6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67"/>
      <c r="M49" s="67"/>
      <c r="N49" s="67"/>
      <c r="O49" s="6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68"/>
      <c r="M50" s="68"/>
      <c r="N50" s="68"/>
      <c r="O50" s="6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5" x14ac:dyDescent="0.25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5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abSelected="1" zoomScale="85" zoomScaleNormal="85" workbookViewId="0">
      <selection activeCell="L7" sqref="L7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67" t="s">
        <v>95</v>
      </c>
      <c r="C2" s="267"/>
      <c r="D2" s="267"/>
      <c r="E2" s="267"/>
      <c r="F2" s="267"/>
      <c r="G2" s="267"/>
      <c r="H2" s="267"/>
      <c r="I2" s="267"/>
      <c r="J2" s="267"/>
      <c r="K2" s="267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57" t="s">
        <v>0</v>
      </c>
      <c r="C3" s="257" t="s">
        <v>1</v>
      </c>
      <c r="D3" s="257"/>
      <c r="E3" s="257" t="s">
        <v>51</v>
      </c>
      <c r="F3" s="257"/>
      <c r="G3" s="257" t="s">
        <v>2</v>
      </c>
      <c r="H3" s="257"/>
      <c r="I3" s="257" t="s">
        <v>3</v>
      </c>
      <c r="J3" s="257"/>
      <c r="K3" s="257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257"/>
      <c r="C4" s="102" t="s">
        <v>4</v>
      </c>
      <c r="D4" s="102" t="s">
        <v>5</v>
      </c>
      <c r="E4" s="102" t="s">
        <v>34</v>
      </c>
      <c r="F4" s="102" t="s">
        <v>35</v>
      </c>
      <c r="G4" s="102" t="s">
        <v>6</v>
      </c>
      <c r="H4" s="102" t="s">
        <v>7</v>
      </c>
      <c r="I4" s="102" t="s">
        <v>8</v>
      </c>
      <c r="J4" s="102" t="s">
        <v>9</v>
      </c>
      <c r="K4" s="102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255"/>
      <c r="C5" s="130" t="s">
        <v>12</v>
      </c>
      <c r="D5" s="130" t="s">
        <v>12</v>
      </c>
      <c r="E5" s="130"/>
      <c r="F5" s="130" t="s">
        <v>13</v>
      </c>
      <c r="G5" s="130"/>
      <c r="H5" s="130" t="s">
        <v>13</v>
      </c>
      <c r="I5" s="130" t="s">
        <v>12</v>
      </c>
      <c r="J5" s="130" t="s">
        <v>13</v>
      </c>
      <c r="K5" s="130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9">
        <v>1</v>
      </c>
      <c r="C6" s="213">
        <v>5000</v>
      </c>
      <c r="D6" s="120">
        <v>20000</v>
      </c>
      <c r="E6" s="120">
        <v>27944</v>
      </c>
      <c r="F6" s="206">
        <v>10</v>
      </c>
      <c r="G6" s="214">
        <v>112595</v>
      </c>
      <c r="H6" s="206">
        <v>12.3</v>
      </c>
      <c r="I6" s="214">
        <v>1658803</v>
      </c>
      <c r="J6" s="215">
        <v>3.2</v>
      </c>
      <c r="K6" s="214">
        <v>14732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9">
        <v>2</v>
      </c>
      <c r="C7" s="120">
        <v>20000</v>
      </c>
      <c r="D7" s="120">
        <v>28920</v>
      </c>
      <c r="E7" s="120">
        <v>28146</v>
      </c>
      <c r="F7" s="206">
        <v>10</v>
      </c>
      <c r="G7" s="214">
        <v>128727</v>
      </c>
      <c r="H7" s="206">
        <v>14.1</v>
      </c>
      <c r="I7" s="214">
        <v>3117663</v>
      </c>
      <c r="J7" s="215">
        <v>6</v>
      </c>
      <c r="K7" s="214">
        <v>24219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9">
        <v>3</v>
      </c>
      <c r="C8" s="120">
        <v>29000</v>
      </c>
      <c r="D8" s="120">
        <v>37000</v>
      </c>
      <c r="E8" s="120">
        <v>27898</v>
      </c>
      <c r="F8" s="206">
        <v>10</v>
      </c>
      <c r="G8" s="214">
        <v>108752</v>
      </c>
      <c r="H8" s="206">
        <v>11.9</v>
      </c>
      <c r="I8" s="214">
        <v>3589305</v>
      </c>
      <c r="J8" s="215">
        <v>6.9</v>
      </c>
      <c r="K8" s="214">
        <v>33004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9">
        <v>4</v>
      </c>
      <c r="C9" s="120">
        <v>37000</v>
      </c>
      <c r="D9" s="120">
        <v>45667</v>
      </c>
      <c r="E9" s="120">
        <v>27494</v>
      </c>
      <c r="F9" s="206">
        <v>10</v>
      </c>
      <c r="G9" s="214">
        <v>107887</v>
      </c>
      <c r="H9" s="206">
        <v>11.8</v>
      </c>
      <c r="I9" s="214">
        <v>4475297</v>
      </c>
      <c r="J9" s="215">
        <v>8.6</v>
      </c>
      <c r="K9" s="214">
        <v>41481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9">
        <v>5</v>
      </c>
      <c r="C10" s="120">
        <v>46000</v>
      </c>
      <c r="D10" s="120">
        <v>55000</v>
      </c>
      <c r="E10" s="120">
        <v>27930</v>
      </c>
      <c r="F10" s="206">
        <v>10</v>
      </c>
      <c r="G10" s="214">
        <v>114028</v>
      </c>
      <c r="H10" s="206">
        <v>12.5</v>
      </c>
      <c r="I10" s="214">
        <v>5756492</v>
      </c>
      <c r="J10" s="215">
        <v>11.1</v>
      </c>
      <c r="K10" s="214">
        <v>50483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9">
        <v>6</v>
      </c>
      <c r="C11" s="120">
        <v>55000</v>
      </c>
      <c r="D11" s="120">
        <v>65000</v>
      </c>
      <c r="E11" s="120">
        <v>28009</v>
      </c>
      <c r="F11" s="206">
        <v>10</v>
      </c>
      <c r="G11" s="214">
        <v>76734</v>
      </c>
      <c r="H11" s="206">
        <v>8.4</v>
      </c>
      <c r="I11" s="214">
        <v>4639580</v>
      </c>
      <c r="J11" s="215">
        <v>8.9</v>
      </c>
      <c r="K11" s="214">
        <v>60463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9">
        <v>7</v>
      </c>
      <c r="C12" s="120">
        <v>65000</v>
      </c>
      <c r="D12" s="120">
        <v>80000</v>
      </c>
      <c r="E12" s="120">
        <v>28113</v>
      </c>
      <c r="F12" s="206">
        <v>10</v>
      </c>
      <c r="G12" s="214">
        <v>74524</v>
      </c>
      <c r="H12" s="206">
        <v>8.1</v>
      </c>
      <c r="I12" s="214">
        <v>5309333</v>
      </c>
      <c r="J12" s="215">
        <v>10.199999999999999</v>
      </c>
      <c r="K12" s="214">
        <v>71243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9">
        <v>8</v>
      </c>
      <c r="C13" s="120">
        <v>80000</v>
      </c>
      <c r="D13" s="120">
        <v>100000</v>
      </c>
      <c r="E13" s="120">
        <v>27847</v>
      </c>
      <c r="F13" s="206">
        <v>10</v>
      </c>
      <c r="G13" s="214">
        <v>74931</v>
      </c>
      <c r="H13" s="206">
        <v>8.1999999999999993</v>
      </c>
      <c r="I13" s="214">
        <v>6783155</v>
      </c>
      <c r="J13" s="215">
        <v>13.1</v>
      </c>
      <c r="K13" s="214">
        <v>90525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9">
        <v>9</v>
      </c>
      <c r="C14" s="120">
        <v>100000</v>
      </c>
      <c r="D14" s="120">
        <v>130000</v>
      </c>
      <c r="E14" s="120">
        <v>27720</v>
      </c>
      <c r="F14" s="206">
        <v>10</v>
      </c>
      <c r="G14" s="214">
        <v>68625</v>
      </c>
      <c r="H14" s="206">
        <v>7.5</v>
      </c>
      <c r="I14" s="214">
        <v>7807689</v>
      </c>
      <c r="J14" s="215">
        <v>15</v>
      </c>
      <c r="K14" s="214">
        <v>113773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9">
        <v>10</v>
      </c>
      <c r="C15" s="120">
        <v>130000</v>
      </c>
      <c r="D15" s="120">
        <v>450000</v>
      </c>
      <c r="E15" s="120">
        <v>27547</v>
      </c>
      <c r="F15" s="206">
        <v>10</v>
      </c>
      <c r="G15" s="214">
        <v>48249</v>
      </c>
      <c r="H15" s="206">
        <v>5.3</v>
      </c>
      <c r="I15" s="214">
        <v>8773852</v>
      </c>
      <c r="J15" s="215">
        <v>16.899999999999999</v>
      </c>
      <c r="K15" s="214">
        <v>181845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23" t="s">
        <v>76</v>
      </c>
      <c r="C16" s="124"/>
      <c r="D16" s="125"/>
      <c r="E16" s="124">
        <v>278648</v>
      </c>
      <c r="F16" s="126">
        <v>99.7</v>
      </c>
      <c r="G16" s="216">
        <v>915052</v>
      </c>
      <c r="H16" s="129">
        <v>100</v>
      </c>
      <c r="I16" s="216">
        <v>51911170</v>
      </c>
      <c r="J16" s="217">
        <v>100</v>
      </c>
      <c r="K16" s="216">
        <v>56730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23" t="s">
        <v>36</v>
      </c>
      <c r="C17" s="127"/>
      <c r="D17" s="128"/>
      <c r="E17" s="124">
        <v>898</v>
      </c>
      <c r="F17" s="126">
        <v>0.3</v>
      </c>
      <c r="G17" s="124">
        <v>898</v>
      </c>
      <c r="H17" s="127"/>
      <c r="I17" s="127"/>
      <c r="J17" s="207"/>
      <c r="K17" s="207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218" t="s">
        <v>37</v>
      </c>
      <c r="C18" s="208"/>
      <c r="D18" s="219"/>
      <c r="E18" s="134">
        <v>279546</v>
      </c>
      <c r="F18" s="132">
        <v>100</v>
      </c>
      <c r="G18" s="134">
        <v>915950</v>
      </c>
      <c r="H18" s="208"/>
      <c r="I18" s="208"/>
      <c r="J18" s="208"/>
      <c r="K18" s="208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</row>
    <row r="62" spans="2:18" x14ac:dyDescent="0.25"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</row>
    <row r="63" spans="2:18" x14ac:dyDescent="0.25"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D1" zoomScale="55" zoomScaleNormal="55" workbookViewId="0">
      <selection activeCell="J16" sqref="J16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53" t="s">
        <v>96</v>
      </c>
      <c r="C2" s="253"/>
      <c r="D2" s="253"/>
      <c r="E2" s="253"/>
      <c r="F2" s="253"/>
      <c r="G2" s="253"/>
      <c r="H2" s="253"/>
      <c r="I2" s="253"/>
      <c r="J2" s="253"/>
      <c r="K2" s="253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54" t="s">
        <v>0</v>
      </c>
      <c r="C3" s="254" t="s">
        <v>40</v>
      </c>
      <c r="D3" s="254"/>
      <c r="E3" s="254"/>
      <c r="F3" s="254" t="s">
        <v>41</v>
      </c>
      <c r="G3" s="254"/>
      <c r="H3" s="254"/>
      <c r="I3" s="254" t="s">
        <v>42</v>
      </c>
      <c r="J3" s="254" t="s">
        <v>43</v>
      </c>
      <c r="K3" s="254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257"/>
      <c r="C4" s="102" t="s">
        <v>44</v>
      </c>
      <c r="D4" s="102" t="s">
        <v>45</v>
      </c>
      <c r="E4" s="102" t="s">
        <v>46</v>
      </c>
      <c r="F4" s="102" t="s">
        <v>44</v>
      </c>
      <c r="G4" s="102" t="s">
        <v>45</v>
      </c>
      <c r="H4" s="102" t="s">
        <v>46</v>
      </c>
      <c r="I4" s="257"/>
      <c r="J4" s="102" t="s">
        <v>47</v>
      </c>
      <c r="K4" s="102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255"/>
      <c r="C5" s="130" t="s">
        <v>49</v>
      </c>
      <c r="D5" s="130" t="s">
        <v>49</v>
      </c>
      <c r="E5" s="130" t="s">
        <v>49</v>
      </c>
      <c r="F5" s="130" t="s">
        <v>13</v>
      </c>
      <c r="G5" s="130" t="s">
        <v>13</v>
      </c>
      <c r="H5" s="130" t="s">
        <v>13</v>
      </c>
      <c r="I5" s="130"/>
      <c r="J5" s="130"/>
      <c r="K5" s="130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9">
        <v>1</v>
      </c>
      <c r="C6" s="120">
        <v>1658803</v>
      </c>
      <c r="D6" s="120">
        <v>952865</v>
      </c>
      <c r="E6" s="120">
        <v>705938</v>
      </c>
      <c r="F6" s="121">
        <v>100</v>
      </c>
      <c r="G6" s="121">
        <v>57.4</v>
      </c>
      <c r="H6" s="121">
        <v>42.6</v>
      </c>
      <c r="I6" s="220">
        <v>4</v>
      </c>
      <c r="J6" s="120">
        <v>271</v>
      </c>
      <c r="K6" s="120">
        <v>155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9">
        <v>2</v>
      </c>
      <c r="C7" s="120">
        <v>3117663</v>
      </c>
      <c r="D7" s="120">
        <v>2140840</v>
      </c>
      <c r="E7" s="120">
        <v>976823</v>
      </c>
      <c r="F7" s="121">
        <v>100</v>
      </c>
      <c r="G7" s="121">
        <v>68.7</v>
      </c>
      <c r="H7" s="121">
        <v>31.3</v>
      </c>
      <c r="I7" s="220">
        <v>4.5999999999999996</v>
      </c>
      <c r="J7" s="120">
        <v>198</v>
      </c>
      <c r="K7" s="120">
        <v>101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9">
        <v>3</v>
      </c>
      <c r="C8" s="120">
        <v>3589305</v>
      </c>
      <c r="D8" s="120">
        <v>2441168</v>
      </c>
      <c r="E8" s="120">
        <v>1148137</v>
      </c>
      <c r="F8" s="121">
        <v>100</v>
      </c>
      <c r="G8" s="121">
        <v>68</v>
      </c>
      <c r="H8" s="121">
        <v>32</v>
      </c>
      <c r="I8" s="220">
        <v>3.9</v>
      </c>
      <c r="J8" s="120">
        <v>155</v>
      </c>
      <c r="K8" s="120">
        <v>71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9">
        <v>4</v>
      </c>
      <c r="C9" s="120">
        <v>4475297</v>
      </c>
      <c r="D9" s="120">
        <v>2855125</v>
      </c>
      <c r="E9" s="120">
        <v>1620173</v>
      </c>
      <c r="F9" s="121">
        <v>100</v>
      </c>
      <c r="G9" s="121">
        <v>63.8</v>
      </c>
      <c r="H9" s="121">
        <v>36.200000000000003</v>
      </c>
      <c r="I9" s="220">
        <v>3.9</v>
      </c>
      <c r="J9" s="120">
        <v>166</v>
      </c>
      <c r="K9" s="120">
        <v>85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9">
        <v>5</v>
      </c>
      <c r="C10" s="120">
        <v>5756492</v>
      </c>
      <c r="D10" s="120">
        <v>4481940</v>
      </c>
      <c r="E10" s="120">
        <v>1274552</v>
      </c>
      <c r="F10" s="121">
        <v>100</v>
      </c>
      <c r="G10" s="121">
        <v>77.900000000000006</v>
      </c>
      <c r="H10" s="121">
        <v>22.1</v>
      </c>
      <c r="I10" s="220">
        <v>4.0999999999999996</v>
      </c>
      <c r="J10" s="120">
        <v>106</v>
      </c>
      <c r="K10" s="120">
        <v>58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9">
        <v>6</v>
      </c>
      <c r="C11" s="120">
        <v>4639580</v>
      </c>
      <c r="D11" s="120">
        <v>3195192</v>
      </c>
      <c r="E11" s="120">
        <v>1444388</v>
      </c>
      <c r="F11" s="121">
        <v>100</v>
      </c>
      <c r="G11" s="121">
        <v>68.900000000000006</v>
      </c>
      <c r="H11" s="121">
        <v>31.1</v>
      </c>
      <c r="I11" s="220">
        <v>2.7</v>
      </c>
      <c r="J11" s="120">
        <v>130</v>
      </c>
      <c r="K11" s="120">
        <v>41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9">
        <v>7</v>
      </c>
      <c r="C12" s="120">
        <v>5309333</v>
      </c>
      <c r="D12" s="120">
        <v>3416525</v>
      </c>
      <c r="E12" s="120">
        <v>1892808</v>
      </c>
      <c r="F12" s="121">
        <v>100</v>
      </c>
      <c r="G12" s="121">
        <v>64.3</v>
      </c>
      <c r="H12" s="121">
        <v>35.700000000000003</v>
      </c>
      <c r="I12" s="220">
        <v>2.7</v>
      </c>
      <c r="J12" s="120">
        <v>96</v>
      </c>
      <c r="K12" s="120">
        <v>21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9">
        <v>8</v>
      </c>
      <c r="C13" s="120">
        <v>6783155</v>
      </c>
      <c r="D13" s="120">
        <v>4941141</v>
      </c>
      <c r="E13" s="120">
        <v>1842014</v>
      </c>
      <c r="F13" s="121">
        <v>100</v>
      </c>
      <c r="G13" s="121">
        <v>72.8</v>
      </c>
      <c r="H13" s="121">
        <v>27.2</v>
      </c>
      <c r="I13" s="220">
        <v>2.7</v>
      </c>
      <c r="J13" s="120">
        <v>111</v>
      </c>
      <c r="K13" s="120">
        <v>30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9">
        <v>9</v>
      </c>
      <c r="C14" s="120">
        <v>7807689</v>
      </c>
      <c r="D14" s="120">
        <v>6029933</v>
      </c>
      <c r="E14" s="120">
        <v>1777756</v>
      </c>
      <c r="F14" s="121">
        <v>100</v>
      </c>
      <c r="G14" s="121">
        <v>77.2</v>
      </c>
      <c r="H14" s="121">
        <v>22.8</v>
      </c>
      <c r="I14" s="220">
        <v>2.5</v>
      </c>
      <c r="J14" s="120">
        <v>75</v>
      </c>
      <c r="K14" s="120">
        <v>22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9">
        <v>10</v>
      </c>
      <c r="C15" s="120">
        <v>8773852</v>
      </c>
      <c r="D15" s="120">
        <v>6707334</v>
      </c>
      <c r="E15" s="120">
        <v>2066518</v>
      </c>
      <c r="F15" s="121">
        <v>100</v>
      </c>
      <c r="G15" s="121">
        <v>76.400000000000006</v>
      </c>
      <c r="H15" s="121">
        <v>23.6</v>
      </c>
      <c r="I15" s="220">
        <v>1.8</v>
      </c>
      <c r="J15" s="120">
        <v>56</v>
      </c>
      <c r="K15" s="120">
        <v>16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221" t="s">
        <v>31</v>
      </c>
      <c r="C16" s="134">
        <v>51911170</v>
      </c>
      <c r="D16" s="222">
        <v>37162063</v>
      </c>
      <c r="E16" s="134">
        <v>14749107</v>
      </c>
      <c r="F16" s="156">
        <v>100</v>
      </c>
      <c r="G16" s="156">
        <v>71.599999999999994</v>
      </c>
      <c r="H16" s="156">
        <v>28.4</v>
      </c>
      <c r="I16" s="132">
        <v>3.3</v>
      </c>
      <c r="J16" s="134">
        <v>135</v>
      </c>
      <c r="K16" s="134">
        <v>59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</row>
    <row r="62" spans="2:18" x14ac:dyDescent="0.25"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</row>
    <row r="63" spans="2:18" x14ac:dyDescent="0.25"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2023-08-15T12:12:15Z</dcterms:modified>
</cp:coreProperties>
</file>