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mbarilaro\Downloads\"/>
    </mc:Choice>
  </mc:AlternateContent>
  <bookViews>
    <workbookView xWindow="0" yWindow="0" windowWidth="15345" windowHeight="4575" tabRatio="663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I6" i="9"/>
  <c r="C7" i="9"/>
  <c r="I7" i="9"/>
  <c r="C8" i="9"/>
  <c r="I8" i="9"/>
  <c r="C9" i="9"/>
  <c r="I9" i="9"/>
  <c r="C10" i="9"/>
  <c r="I10" i="9"/>
  <c r="C11" i="9"/>
  <c r="I11" i="9"/>
  <c r="C12" i="9"/>
  <c r="I12" i="9"/>
  <c r="C13" i="9"/>
  <c r="I13" i="9"/>
  <c r="C14" i="9"/>
  <c r="I14" i="9"/>
  <c r="C15" i="9"/>
  <c r="I15" i="9"/>
  <c r="C16" i="9"/>
  <c r="I16" i="9"/>
  <c r="C17" i="9"/>
  <c r="C18" i="9"/>
  <c r="C19" i="9"/>
</calcChain>
</file>

<file path=xl/sharedStrings.xml><?xml version="1.0" encoding="utf-8"?>
<sst xmlns="http://schemas.openxmlformats.org/spreadsheetml/2006/main" count="330" uniqueCount="97">
  <si>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</si>
  <si>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</si>
  <si>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</si>
  <si>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</si>
  <si>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</si>
  <si>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</si>
  <si>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</si>
  <si>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</si>
  <si>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</si>
  <si>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</si>
  <si>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</si>
  <si>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</si>
  <si>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</si>
  <si>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</si>
  <si>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</si>
  <si>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</si>
  <si>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</si>
  <si>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</si>
  <si>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</si>
  <si>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</si>
  <si>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</si>
  <si>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</si>
  <si>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</si>
  <si>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</si>
  <si>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</si>
  <si>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</si>
  <si>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</si>
  <si>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</si>
  <si>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</si>
  <si>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</si>
  <si>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</si>
  <si>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</si>
  <si>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</si>
  <si>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</si>
  <si>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</si>
  <si>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</si>
  <si>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</si>
  <si>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</si>
  <si>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</si>
  <si>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</si>
  <si>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</si>
  <si>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</si>
  <si>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</si>
  <si>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</si>
  <si>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</si>
  <si>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</si>
  <si>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</si>
  <si>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</si>
  <si>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</si>
  <si>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</si>
  <si>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</si>
  <si>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</si>
  <si>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</si>
  <si>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</si>
  <si>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</si>
  <si>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</si>
  <si>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</si>
  <si>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</si>
  <si>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</si>
  <si>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</si>
  <si>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</si>
  <si>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</si>
  <si>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</si>
  <si>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</si>
  <si>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</si>
  <si>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</si>
  <si>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</si>
  <si>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</si>
  <si>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</si>
  <si>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</si>
  <si>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</si>
  <si>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</si>
  <si>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</si>
  <si>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</si>
  <si>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</si>
  <si>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</si>
  <si>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</si>
  <si>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</si>
  <si>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Población asalariada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</si>
  <si>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</si>
  <si>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</si>
  <si>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</si>
  <si>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</si>
  <si>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</si>
  <si>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t>Tabla 2 - Brecha de ingresos por medianas y promedios del ingreso per cápita familiar de la población. Aglomerado Gran Tucumán - Tafí Viejo.Evolución cuarto trimestre 2016 - Segundo trimestre de 2022</t>
  </si>
  <si>
    <t>Tabla 3 - Brecha de ingresos por medianas y promedios del ingreso per cápita familiar de la población. Trimestres sin aguinaldo.                                                                                                                                                              Aglomerado Gran Tucumán - Tafí Viejo. Evolución segundo trimestre 2016 - Segundo trimestre 2022</t>
  </si>
  <si>
    <t>Tabla 4 - Brecha de ingresos por medianas y promedios del ingreso per cápita familiar de la población. Trimestres con aguinaldo. Aglomerado Gran Tucumán - Tafí Viejo. Evolución tercer trimestre 2016 - segundo trimestre 2022</t>
  </si>
  <si>
    <t>Tabla 5 - Población total según escala de ingreso individual. Aglomerado Gran Tucumán - Tafí Viejo. Segundo trimestre de 2022</t>
  </si>
  <si>
    <t>Tabla 6 - Población total según escala de ingreso individual por sexo. Aglomerado Gran Tucumán - Tafí Viejo. Segundo trimestre de 2022</t>
  </si>
  <si>
    <t>Tabla 7 -  Población ocupada según escala de ingreso de la ocupación principal. Aglomerado Gran Tucumán - Tafí Viejo. Segundo trimestre de 2022</t>
  </si>
  <si>
    <t>Tabla 8 -  Población asalariada según escala de ingreso de la ocupación principal. Aglomerado Gran Tucumán - Tafí Viejo. Segundo trimestre de 2022</t>
  </si>
  <si>
    <t>Tabla 9 -             Población asalariada según escala de ingreso de la ocupación principal, por tenencia de descuento jubilatorio. Aglomerado Gran Tucumán - Tafí Viejo. Segundo trimestre de 2022</t>
  </si>
  <si>
    <t>Tabla 10 -  Hogares según escala de ingreso total familiar. Aglomerado Gran Tucumán - Tafí Viejo. Segundo cuatrimestre de 2022</t>
  </si>
  <si>
    <t>Tabla 11 -  Hogares según escala de ingreso total familiar por fuente, cantidad de miembros promedio por hogar y relación de dependencia. Aglomerado Gran Tucumán - Tafí Viejo. Segundo trimestre de 2022</t>
  </si>
  <si>
    <t>Tabla 12 -  Hogares según escala de ingreso per cápita familiar. Aglomerado Gran Tucumán - Tafí Viejo. Segundo trimestre de 2022</t>
  </si>
  <si>
    <t>Tabla 13 -  Hogares según escala de ingreso per cápita familiar por fuente laboral y no laboral, cantidad de miembros promedio del hogar y relación de dependencia. Aglomerado Gran Tucumán - Tafí Viejo. Segundo trimestre de 2022</t>
  </si>
  <si>
    <t>Tabla 1 - Población según escala de ingreso per cápita familiar. Aglomerado Gran Tucumán - Tafí Viejo.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</si>
</sst>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theme="1"/>
      </bottom>
      <diagonal/>
    </border>
    <border>
      <left style="thin">
        <color theme="2"/>
      </left>
      <right/>
      <top style="thin">
        <color theme="2"/>
      </top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1"/>
      </left>
      <right/>
      <top style="thin">
        <color theme="2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220">
    <xf numFmtId="0" fontId="0" fillId="0" borderId="0" xfId="0"/>
    <xf numFmtId="165" fontId="4" fillId="3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 inden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0" xfId="2" applyFont="1" applyFill="1" applyBorder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3" borderId="0" xfId="1" applyNumberFormat="1" applyFont="1" applyFill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indent="1"/>
    </xf>
    <xf numFmtId="0" fontId="5" fillId="3" borderId="0" xfId="2" applyFont="1" applyFill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0" xfId="2" applyNumberFormat="1" applyFont="1" applyFill="1" applyAlignment="1">
      <alignment horizontal="left" vertical="center" wrapText="1" indent="1"/>
    </xf>
    <xf numFmtId="165" fontId="5" fillId="3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3" borderId="0" xfId="2" applyNumberFormat="1" applyFont="1" applyFill="1" applyBorder="1" applyAlignment="1">
      <alignment horizontal="left" vertical="center" wrapText="1" indent="1"/>
    </xf>
    <xf numFmtId="165" fontId="4" fillId="3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3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15" fillId="3" borderId="0" xfId="2" applyFont="1" applyFill="1" applyAlignment="1">
      <alignment vertical="center" wrapText="1"/>
    </xf>
    <xf numFmtId="165" fontId="12" fillId="3" borderId="0" xfId="2" applyNumberFormat="1" applyFont="1" applyFill="1" applyAlignment="1">
      <alignment horizontal="left" vertical="center" wrapText="1" indent="1"/>
    </xf>
    <xf numFmtId="0" fontId="15" fillId="3" borderId="0" xfId="2" applyFont="1" applyFill="1" applyAlignment="1">
      <alignment horizontal="left" vertical="center" wrapText="1"/>
    </xf>
    <xf numFmtId="165" fontId="15" fillId="3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 indent="2"/>
    </xf>
    <xf numFmtId="165" fontId="15" fillId="3" borderId="0" xfId="2" applyNumberFormat="1" applyFont="1" applyFill="1" applyAlignment="1">
      <alignment horizontal="left" vertical="center" wrapText="1" indent="2"/>
    </xf>
    <xf numFmtId="0" fontId="12" fillId="3" borderId="0" xfId="2" applyFont="1" applyFill="1" applyAlignment="1">
      <alignment horizontal="left" vertical="center" wrapText="1" indent="3"/>
    </xf>
    <xf numFmtId="165" fontId="12" fillId="3" borderId="0" xfId="2" applyNumberFormat="1" applyFont="1" applyFill="1" applyAlignment="1">
      <alignment horizontal="left" vertical="center" wrapText="1" indent="3"/>
    </xf>
    <xf numFmtId="165" fontId="15" fillId="3" borderId="0" xfId="2" applyNumberFormat="1" applyFont="1" applyFill="1" applyAlignment="1">
      <alignment vertical="center" wrapText="1"/>
    </xf>
    <xf numFmtId="165" fontId="12" fillId="3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3" borderId="0" xfId="2" applyFont="1" applyFill="1" applyAlignment="1">
      <alignment horizontal="left" vertical="center"/>
    </xf>
    <xf numFmtId="165" fontId="12" fillId="3" borderId="0" xfId="2" applyNumberFormat="1" applyFont="1" applyFill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165" fontId="12" fillId="3" borderId="0" xfId="2" applyNumberFormat="1" applyFont="1" applyFill="1" applyBorder="1" applyAlignment="1">
      <alignment horizontal="left" vertical="center"/>
    </xf>
    <xf numFmtId="0" fontId="15" fillId="3" borderId="3" xfId="2" applyFont="1" applyFill="1" applyBorder="1" applyAlignment="1">
      <alignment horizontal="lef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3" xfId="2" applyNumberFormat="1" applyFont="1" applyFill="1" applyBorder="1" applyAlignment="1">
      <alignment horizontal="left" vertical="center"/>
    </xf>
    <xf numFmtId="166" fontId="15" fillId="3" borderId="3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165" fontId="15" fillId="3" borderId="2" xfId="1" applyNumberFormat="1" applyFont="1" applyFill="1" applyBorder="1" applyAlignment="1">
      <alignment horizontal="right" vertical="center"/>
    </xf>
    <xf numFmtId="165" fontId="15" fillId="3" borderId="2" xfId="2" applyNumberFormat="1" applyFont="1" applyFill="1" applyBorder="1" applyAlignment="1">
      <alignment horizontal="left" vertical="center"/>
    </xf>
    <xf numFmtId="166" fontId="15" fillId="3" borderId="2" xfId="1" applyNumberFormat="1" applyFont="1" applyFill="1" applyBorder="1" applyAlignment="1">
      <alignment horizontal="right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0" fontId="12" fillId="3" borderId="2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 wrapText="1"/>
    </xf>
    <xf numFmtId="2" fontId="15" fillId="3" borderId="3" xfId="3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9" fillId="3" borderId="9" xfId="2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166" fontId="10" fillId="3" borderId="3" xfId="1" applyNumberFormat="1" applyFont="1" applyFill="1" applyBorder="1" applyAlignment="1">
      <alignment horizontal="left" vertical="center"/>
    </xf>
    <xf numFmtId="0" fontId="10" fillId="3" borderId="3" xfId="3" applyNumberFormat="1" applyFont="1" applyFill="1" applyBorder="1" applyAlignment="1">
      <alignment horizontal="left" vertical="center"/>
    </xf>
    <xf numFmtId="0" fontId="8" fillId="0" borderId="3" xfId="3" applyNumberFormat="1" applyFont="1" applyFill="1" applyBorder="1" applyAlignment="1">
      <alignment horizontal="left"/>
    </xf>
    <xf numFmtId="0" fontId="23" fillId="0" borderId="3" xfId="0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166" fontId="24" fillId="3" borderId="3" xfId="1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left" vertical="center"/>
    </xf>
    <xf numFmtId="0" fontId="23" fillId="0" borderId="3" xfId="3" applyNumberFormat="1" applyFont="1" applyFill="1" applyBorder="1" applyAlignment="1">
      <alignment horizontal="left"/>
    </xf>
    <xf numFmtId="166" fontId="10" fillId="3" borderId="3" xfId="1" applyNumberFormat="1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/>
    </xf>
    <xf numFmtId="168" fontId="10" fillId="3" borderId="3" xfId="1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8" fillId="0" borderId="3" xfId="0" applyFont="1" applyBorder="1"/>
    <xf numFmtId="3" fontId="25" fillId="0" borderId="3" xfId="0" applyNumberFormat="1" applyFont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 wrapText="1"/>
    </xf>
    <xf numFmtId="0" fontId="8" fillId="0" borderId="4" xfId="0" applyFont="1" applyBorder="1"/>
    <xf numFmtId="166" fontId="10" fillId="3" borderId="4" xfId="1" applyNumberFormat="1" applyFont="1" applyFill="1" applyBorder="1" applyAlignment="1">
      <alignment horizontal="right" vertical="center"/>
    </xf>
    <xf numFmtId="0" fontId="22" fillId="2" borderId="11" xfId="2" applyFont="1" applyFill="1" applyBorder="1" applyAlignment="1">
      <alignment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3" xfId="3" applyNumberFormat="1" applyFont="1" applyFill="1" applyBorder="1" applyAlignment="1">
      <alignment horizontal="right" vertical="center"/>
    </xf>
    <xf numFmtId="0" fontId="8" fillId="0" borderId="3" xfId="3" applyNumberFormat="1" applyFont="1" applyBorder="1"/>
    <xf numFmtId="0" fontId="24" fillId="3" borderId="3" xfId="2" applyFont="1" applyFill="1" applyBorder="1" applyAlignment="1">
      <alignment horizontal="left" vertical="center"/>
    </xf>
    <xf numFmtId="166" fontId="24" fillId="3" borderId="3" xfId="1" applyNumberFormat="1" applyFont="1" applyFill="1" applyBorder="1" applyAlignment="1">
      <alignment horizontal="right" vertical="center"/>
    </xf>
    <xf numFmtId="166" fontId="24" fillId="3" borderId="3" xfId="2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right" vertical="center"/>
    </xf>
    <xf numFmtId="0" fontId="23" fillId="0" borderId="3" xfId="3" applyNumberFormat="1" applyFont="1" applyBorder="1"/>
    <xf numFmtId="165" fontId="24" fillId="3" borderId="3" xfId="1" applyNumberFormat="1" applyFont="1" applyFill="1" applyBorder="1" applyAlignment="1">
      <alignment horizontal="right" vertical="center"/>
    </xf>
    <xf numFmtId="165" fontId="24" fillId="3" borderId="3" xfId="2" applyNumberFormat="1" applyFont="1" applyFill="1" applyBorder="1" applyAlignment="1">
      <alignment horizontal="left" vertical="center"/>
    </xf>
    <xf numFmtId="2" fontId="24" fillId="3" borderId="3" xfId="3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center" vertical="center"/>
    </xf>
    <xf numFmtId="166" fontId="29" fillId="3" borderId="3" xfId="1" applyNumberFormat="1" applyFont="1" applyFill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66" fontId="31" fillId="3" borderId="3" xfId="1" applyNumberFormat="1" applyFont="1" applyFill="1" applyBorder="1" applyAlignment="1">
      <alignment horizontal="center" vertical="center"/>
    </xf>
    <xf numFmtId="165" fontId="32" fillId="3" borderId="3" xfId="1" applyNumberFormat="1" applyFont="1" applyFill="1" applyBorder="1" applyAlignment="1">
      <alignment horizontal="center" vertical="center"/>
    </xf>
    <xf numFmtId="165" fontId="32" fillId="3" borderId="3" xfId="1" applyNumberFormat="1" applyFont="1" applyFill="1" applyBorder="1" applyAlignment="1">
      <alignment horizontal="center" vertical="center" wrapText="1"/>
    </xf>
    <xf numFmtId="165" fontId="33" fillId="3" borderId="3" xfId="1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/>
    </xf>
    <xf numFmtId="3" fontId="34" fillId="3" borderId="3" xfId="0" applyNumberFormat="1" applyFont="1" applyFill="1" applyBorder="1" applyAlignment="1">
      <alignment horizontal="center" vertical="center"/>
    </xf>
    <xf numFmtId="3" fontId="34" fillId="3" borderId="4" xfId="0" applyNumberFormat="1" applyFont="1" applyFill="1" applyBorder="1" applyAlignment="1">
      <alignment vertical="center"/>
    </xf>
    <xf numFmtId="0" fontId="34" fillId="3" borderId="3" xfId="0" applyFont="1" applyFill="1" applyBorder="1" applyAlignment="1">
      <alignment vertical="center"/>
    </xf>
    <xf numFmtId="3" fontId="34" fillId="3" borderId="3" xfId="0" applyNumberFormat="1" applyFont="1" applyFill="1" applyBorder="1" applyAlignment="1">
      <alignment vertical="center"/>
    </xf>
    <xf numFmtId="3" fontId="36" fillId="3" borderId="3" xfId="0" applyNumberFormat="1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3" fontId="36" fillId="3" borderId="4" xfId="0" applyNumberFormat="1" applyFont="1" applyFill="1" applyBorder="1" applyAlignment="1">
      <alignment vertical="center"/>
    </xf>
    <xf numFmtId="0" fontId="36" fillId="3" borderId="3" xfId="0" applyFont="1" applyFill="1" applyBorder="1" applyAlignment="1">
      <alignment vertical="center"/>
    </xf>
    <xf numFmtId="3" fontId="36" fillId="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165" fontId="24" fillId="3" borderId="3" xfId="1" applyNumberFormat="1" applyFont="1" applyFill="1" applyBorder="1" applyAlignment="1">
      <alignment horizontal="right" vertical="center" wrapText="1"/>
    </xf>
    <xf numFmtId="0" fontId="24" fillId="3" borderId="18" xfId="2" applyFont="1" applyFill="1" applyBorder="1" applyAlignment="1">
      <alignment horizontal="left" vertical="center"/>
    </xf>
    <xf numFmtId="165" fontId="24" fillId="3" borderId="18" xfId="1" applyNumberFormat="1" applyFont="1" applyFill="1" applyBorder="1" applyAlignment="1">
      <alignment horizontal="right" vertical="center"/>
    </xf>
    <xf numFmtId="165" fontId="24" fillId="3" borderId="18" xfId="2" applyNumberFormat="1" applyFont="1" applyFill="1" applyBorder="1" applyAlignment="1">
      <alignment horizontal="left" vertical="center"/>
    </xf>
    <xf numFmtId="166" fontId="24" fillId="3" borderId="18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5" fontId="24" fillId="3" borderId="18" xfId="1" applyNumberFormat="1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24" fillId="3" borderId="3" xfId="2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 indent="1"/>
    </xf>
    <xf numFmtId="166" fontId="10" fillId="3" borderId="3" xfId="1" applyNumberFormat="1" applyFont="1" applyFill="1" applyBorder="1" applyAlignment="1">
      <alignment horizontal="right" vertical="center" wrapText="1"/>
    </xf>
    <xf numFmtId="167" fontId="10" fillId="3" borderId="3" xfId="3" applyNumberFormat="1" applyFont="1" applyFill="1" applyBorder="1" applyAlignment="1">
      <alignment horizontal="right" vertical="center"/>
    </xf>
    <xf numFmtId="0" fontId="10" fillId="3" borderId="3" xfId="3" applyNumberFormat="1" applyFont="1" applyFill="1" applyBorder="1" applyAlignment="1">
      <alignment horizontal="right" vertical="center" indent="1"/>
    </xf>
    <xf numFmtId="166" fontId="23" fillId="3" borderId="3" xfId="1" applyNumberFormat="1" applyFont="1" applyFill="1" applyBorder="1" applyAlignment="1">
      <alignment horizontal="right" vertical="center" wrapText="1"/>
    </xf>
    <xf numFmtId="167" fontId="24" fillId="3" borderId="3" xfId="3" applyNumberFormat="1" applyFont="1" applyFill="1" applyBorder="1" applyAlignment="1">
      <alignment horizontal="right" vertical="center"/>
    </xf>
    <xf numFmtId="166" fontId="24" fillId="3" borderId="3" xfId="1" applyNumberFormat="1" applyFont="1" applyFill="1" applyBorder="1" applyAlignment="1">
      <alignment horizontal="right" vertical="center" wrapText="1"/>
    </xf>
    <xf numFmtId="0" fontId="24" fillId="3" borderId="3" xfId="3" applyNumberFormat="1" applyFont="1" applyFill="1" applyBorder="1" applyAlignment="1">
      <alignment horizontal="right" vertical="center" indent="1"/>
    </xf>
    <xf numFmtId="0" fontId="24" fillId="3" borderId="3" xfId="2" applyFont="1" applyFill="1" applyBorder="1" applyAlignment="1">
      <alignment horizontal="left" vertical="center" wrapText="1"/>
    </xf>
    <xf numFmtId="165" fontId="24" fillId="3" borderId="3" xfId="2" applyNumberFormat="1" applyFont="1" applyFill="1" applyBorder="1" applyAlignment="1">
      <alignment horizontal="left" vertical="center" wrapText="1" inden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0" fillId="0" borderId="27" xfId="0" applyBorder="1"/>
    <xf numFmtId="0" fontId="22" fillId="3" borderId="0" xfId="2" applyFont="1" applyFill="1" applyBorder="1" applyAlignment="1">
      <alignment vertical="center" wrapText="1"/>
    </xf>
    <xf numFmtId="0" fontId="0" fillId="0" borderId="23" xfId="0" applyBorder="1"/>
    <xf numFmtId="0" fontId="22" fillId="2" borderId="0" xfId="2" applyFont="1" applyFill="1" applyBorder="1" applyAlignment="1">
      <alignment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9" xfId="2" applyFont="1" applyFill="1" applyBorder="1" applyAlignment="1">
      <alignment horizontal="center" vertical="center" wrapText="1"/>
    </xf>
    <xf numFmtId="0" fontId="22" fillId="2" borderId="33" xfId="2" applyFont="1" applyFill="1" applyBorder="1" applyAlignment="1">
      <alignment horizontal="center" vertical="center" wrapText="1"/>
    </xf>
    <xf numFmtId="169" fontId="24" fillId="3" borderId="3" xfId="3" applyNumberFormat="1" applyFont="1" applyFill="1" applyBorder="1" applyAlignment="1">
      <alignment horizontal="right" vertical="center"/>
    </xf>
    <xf numFmtId="169" fontId="25" fillId="0" borderId="3" xfId="0" applyNumberFormat="1" applyFont="1" applyBorder="1" applyAlignment="1">
      <alignment horizontal="center" vertical="center"/>
    </xf>
    <xf numFmtId="169" fontId="30" fillId="0" borderId="3" xfId="0" applyNumberFormat="1" applyFont="1" applyBorder="1" applyAlignment="1">
      <alignment horizontal="center" vertical="center"/>
    </xf>
    <xf numFmtId="166" fontId="33" fillId="3" borderId="3" xfId="1" applyNumberFormat="1" applyFont="1" applyFill="1" applyBorder="1" applyAlignment="1">
      <alignment horizontal="right" vertical="center"/>
    </xf>
    <xf numFmtId="166" fontId="32" fillId="3" borderId="3" xfId="1" applyNumberFormat="1" applyFont="1" applyFill="1" applyBorder="1" applyAlignment="1">
      <alignment horizontal="right" vertical="center"/>
    </xf>
    <xf numFmtId="169" fontId="23" fillId="0" borderId="3" xfId="3" applyNumberFormat="1" applyFont="1" applyBorder="1"/>
    <xf numFmtId="169" fontId="34" fillId="3" borderId="3" xfId="0" applyNumberFormat="1" applyFont="1" applyFill="1" applyBorder="1" applyAlignment="1">
      <alignment horizontal="center" vertical="center"/>
    </xf>
    <xf numFmtId="169" fontId="36" fillId="3" borderId="3" xfId="0" applyNumberFormat="1" applyFont="1" applyFill="1" applyBorder="1" applyAlignment="1">
      <alignment horizontal="center" vertical="center"/>
    </xf>
    <xf numFmtId="169" fontId="10" fillId="3" borderId="3" xfId="3" applyNumberFormat="1" applyFont="1" applyFill="1" applyBorder="1" applyAlignment="1">
      <alignment horizontal="right" vertical="center"/>
    </xf>
    <xf numFmtId="0" fontId="22" fillId="2" borderId="5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0" fontId="26" fillId="2" borderId="7" xfId="2" applyFont="1" applyFill="1" applyBorder="1" applyAlignment="1">
      <alignment horizontal="center" vertical="center" wrapText="1"/>
    </xf>
    <xf numFmtId="0" fontId="26" fillId="2" borderId="8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6" fillId="2" borderId="24" xfId="2" applyFont="1" applyFill="1" applyBorder="1" applyAlignment="1">
      <alignment horizontal="center" vertical="center" wrapText="1"/>
    </xf>
    <xf numFmtId="0" fontId="26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22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30" xfId="2" applyFont="1" applyFill="1" applyBorder="1" applyAlignment="1">
      <alignment horizontal="center" vertical="center" wrapText="1"/>
    </xf>
    <xf numFmtId="0" fontId="22" fillId="2" borderId="31" xfId="2" applyFont="1" applyFill="1" applyBorder="1" applyAlignment="1">
      <alignment horizontal="center" vertical="center" wrapText="1"/>
    </xf>
    <xf numFmtId="0" fontId="22" fillId="2" borderId="32" xfId="2" applyFont="1" applyFill="1" applyBorder="1" applyAlignment="1">
      <alignment horizontal="center" vertical="center" wrapText="1"/>
    </xf>
    <xf numFmtId="0" fontId="26" fillId="2" borderId="14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22" fillId="2" borderId="17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zoomScale="90" zoomScaleNormal="90" workbookViewId="0">
      <selection activeCell="B2" sqref="B2:J2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/>
    <row r="2" spans="1:18" ht="42.75" customHeight="1" x14ac:dyDescent="0.25">
      <c r="B2" s="190" t="s">
        <v>96</v>
      </c>
      <c r="C2" s="191"/>
      <c r="D2" s="191"/>
      <c r="E2" s="191"/>
      <c r="F2" s="191"/>
      <c r="G2" s="191"/>
      <c r="H2" s="191"/>
      <c r="I2" s="191"/>
      <c r="J2" s="192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193" t="s">
        <v>0</v>
      </c>
      <c r="C3" s="188" t="s">
        <v>1</v>
      </c>
      <c r="D3" s="188"/>
      <c r="E3" s="188" t="s">
        <v>2</v>
      </c>
      <c r="F3" s="188"/>
      <c r="G3" s="188" t="s">
        <v>3</v>
      </c>
      <c r="H3" s="188"/>
      <c r="I3" s="188"/>
      <c r="J3" s="189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19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89" t="s">
        <v>10</v>
      </c>
      <c r="J4" s="90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194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89" t="s">
        <v>12</v>
      </c>
      <c r="J5" s="90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91">
        <v>1</v>
      </c>
      <c r="C6" s="102">
        <v>0</v>
      </c>
      <c r="D6" s="92">
        <v>12000</v>
      </c>
      <c r="E6" s="92">
        <v>91298</v>
      </c>
      <c r="F6" s="93">
        <v>10</v>
      </c>
      <c r="G6" s="92">
        <v>749683</v>
      </c>
      <c r="H6" s="94">
        <v>2.5</v>
      </c>
      <c r="I6" s="92">
        <v>8211</v>
      </c>
      <c r="J6" s="92">
        <v>9000</v>
      </c>
      <c r="K6" s="30"/>
      <c r="L6" s="30"/>
      <c r="M6" s="30"/>
      <c r="N6" s="30"/>
      <c r="O6" s="30"/>
      <c r="P6" s="30"/>
    </row>
    <row r="7" spans="1:18" x14ac:dyDescent="0.25">
      <c r="B7" s="91">
        <v>2</v>
      </c>
      <c r="C7" s="92">
        <v>12000</v>
      </c>
      <c r="D7" s="92">
        <v>15357</v>
      </c>
      <c r="E7" s="92">
        <v>91454</v>
      </c>
      <c r="F7" s="93">
        <v>10</v>
      </c>
      <c r="G7" s="92">
        <v>1278381</v>
      </c>
      <c r="H7" s="94">
        <v>4.3</v>
      </c>
      <c r="I7" s="92">
        <v>13978</v>
      </c>
      <c r="J7" s="92">
        <v>14333</v>
      </c>
    </row>
    <row r="8" spans="1:18" x14ac:dyDescent="0.25">
      <c r="B8" s="91">
        <v>3</v>
      </c>
      <c r="C8" s="92">
        <v>15500</v>
      </c>
      <c r="D8" s="92">
        <v>18333</v>
      </c>
      <c r="E8" s="92">
        <v>90957</v>
      </c>
      <c r="F8" s="93">
        <v>10</v>
      </c>
      <c r="G8" s="92">
        <v>1516686</v>
      </c>
      <c r="H8" s="94">
        <v>5.2</v>
      </c>
      <c r="I8" s="92">
        <v>16675</v>
      </c>
      <c r="J8" s="92">
        <v>16667</v>
      </c>
    </row>
    <row r="9" spans="1:18" x14ac:dyDescent="0.25">
      <c r="B9" s="91">
        <v>4</v>
      </c>
      <c r="C9" s="92">
        <v>18333</v>
      </c>
      <c r="D9" s="92">
        <v>21889</v>
      </c>
      <c r="E9" s="92">
        <v>91162</v>
      </c>
      <c r="F9" s="93">
        <v>10</v>
      </c>
      <c r="G9" s="92">
        <v>1833409</v>
      </c>
      <c r="H9" s="94">
        <v>6.2</v>
      </c>
      <c r="I9" s="92">
        <v>20112</v>
      </c>
      <c r="J9" s="92">
        <v>20250</v>
      </c>
    </row>
    <row r="10" spans="1:18" x14ac:dyDescent="0.25">
      <c r="B10" s="91">
        <v>5</v>
      </c>
      <c r="C10" s="92">
        <v>21889</v>
      </c>
      <c r="D10" s="100">
        <v>25200</v>
      </c>
      <c r="E10" s="92">
        <v>91111</v>
      </c>
      <c r="F10" s="93">
        <v>10</v>
      </c>
      <c r="G10" s="92">
        <v>2154415</v>
      </c>
      <c r="H10" s="94">
        <v>7.3</v>
      </c>
      <c r="I10" s="92">
        <v>23646</v>
      </c>
      <c r="J10" s="92">
        <v>23750</v>
      </c>
    </row>
    <row r="11" spans="1:18" x14ac:dyDescent="0.25">
      <c r="B11" s="91">
        <v>6</v>
      </c>
      <c r="C11" s="92">
        <v>25200</v>
      </c>
      <c r="D11" s="92">
        <v>30000</v>
      </c>
      <c r="E11" s="92">
        <v>91242</v>
      </c>
      <c r="F11" s="93">
        <v>10</v>
      </c>
      <c r="G11" s="92">
        <v>2467165</v>
      </c>
      <c r="H11" s="94">
        <v>8.4</v>
      </c>
      <c r="I11" s="92">
        <v>27040</v>
      </c>
      <c r="J11" s="92">
        <v>26771</v>
      </c>
    </row>
    <row r="12" spans="1:18" x14ac:dyDescent="0.25">
      <c r="B12" s="91">
        <v>7</v>
      </c>
      <c r="C12" s="92">
        <v>30000</v>
      </c>
      <c r="D12" s="92">
        <v>35400</v>
      </c>
      <c r="E12" s="92">
        <v>91186</v>
      </c>
      <c r="F12" s="93">
        <v>10</v>
      </c>
      <c r="G12" s="92">
        <v>2976495</v>
      </c>
      <c r="H12" s="94">
        <v>10.1</v>
      </c>
      <c r="I12" s="92">
        <v>32642</v>
      </c>
      <c r="J12" s="92">
        <v>32800</v>
      </c>
    </row>
    <row r="13" spans="1:18" x14ac:dyDescent="0.25">
      <c r="B13" s="91">
        <v>8</v>
      </c>
      <c r="C13" s="92">
        <v>35400</v>
      </c>
      <c r="D13" s="92">
        <v>44000</v>
      </c>
      <c r="E13" s="92">
        <v>90891</v>
      </c>
      <c r="F13" s="93">
        <v>10</v>
      </c>
      <c r="G13" s="92">
        <v>3627913</v>
      </c>
      <c r="H13" s="94">
        <v>12.3</v>
      </c>
      <c r="I13" s="92">
        <v>39915</v>
      </c>
      <c r="J13" s="92">
        <v>40000</v>
      </c>
    </row>
    <row r="14" spans="1:18" x14ac:dyDescent="0.25">
      <c r="B14" s="91">
        <v>9</v>
      </c>
      <c r="C14" s="92">
        <v>44000</v>
      </c>
      <c r="D14" s="92">
        <v>62000</v>
      </c>
      <c r="E14" s="92">
        <v>91244</v>
      </c>
      <c r="F14" s="93">
        <v>10</v>
      </c>
      <c r="G14" s="92">
        <v>4695729</v>
      </c>
      <c r="H14" s="94">
        <v>16</v>
      </c>
      <c r="I14" s="92">
        <v>51463</v>
      </c>
      <c r="J14" s="92">
        <v>50500</v>
      </c>
    </row>
    <row r="15" spans="1:18" x14ac:dyDescent="0.25">
      <c r="B15" s="91">
        <v>10</v>
      </c>
      <c r="C15" s="92">
        <v>62500</v>
      </c>
      <c r="D15" s="92">
        <v>290000</v>
      </c>
      <c r="E15" s="92">
        <v>91019</v>
      </c>
      <c r="F15" s="93">
        <v>10</v>
      </c>
      <c r="G15" s="92">
        <v>8107679</v>
      </c>
      <c r="H15" s="94">
        <v>27.6</v>
      </c>
      <c r="I15" s="92">
        <v>89077</v>
      </c>
      <c r="J15" s="92">
        <v>79600</v>
      </c>
    </row>
    <row r="16" spans="1:18" x14ac:dyDescent="0.25">
      <c r="B16" s="95" t="s">
        <v>31</v>
      </c>
      <c r="C16" s="96"/>
      <c r="D16" s="96"/>
      <c r="E16" s="97">
        <v>911564</v>
      </c>
      <c r="F16" s="98">
        <v>100</v>
      </c>
      <c r="G16" s="97">
        <v>29407554</v>
      </c>
      <c r="H16" s="99">
        <v>100</v>
      </c>
      <c r="I16" s="97">
        <v>32261</v>
      </c>
      <c r="J16" s="97">
        <v>25200</v>
      </c>
    </row>
    <row r="17" spans="2:10" x14ac:dyDescent="0.25">
      <c r="B17" s="31" t="s">
        <v>14</v>
      </c>
      <c r="C17" s="32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31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28"/>
      <c r="D19" s="28"/>
      <c r="E19" s="28"/>
      <c r="F19" s="28"/>
      <c r="G19" s="28"/>
      <c r="H19" s="28"/>
      <c r="I19" s="28"/>
      <c r="J19" s="28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Normal="100" workbookViewId="0">
      <selection activeCell="H6" sqref="H6:H15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190" t="s">
        <v>92</v>
      </c>
      <c r="C2" s="191"/>
      <c r="D2" s="191"/>
      <c r="E2" s="191"/>
      <c r="F2" s="191"/>
      <c r="G2" s="191"/>
      <c r="H2" s="191"/>
      <c r="I2" s="191"/>
      <c r="J2" s="191"/>
      <c r="K2" s="192"/>
      <c r="L2" s="67"/>
      <c r="M2" s="67"/>
      <c r="N2" s="67"/>
      <c r="O2" s="67"/>
      <c r="P2" s="66"/>
      <c r="Q2" s="66"/>
      <c r="R2" s="66"/>
    </row>
    <row r="3" spans="2:18" ht="15" customHeight="1" x14ac:dyDescent="0.25">
      <c r="B3" s="212" t="s">
        <v>0</v>
      </c>
      <c r="C3" s="189" t="s">
        <v>1</v>
      </c>
      <c r="D3" s="193"/>
      <c r="E3" s="189" t="s">
        <v>2</v>
      </c>
      <c r="F3" s="195"/>
      <c r="G3" s="195"/>
      <c r="H3" s="195"/>
      <c r="I3" s="204" t="s">
        <v>38</v>
      </c>
      <c r="J3" s="204"/>
      <c r="K3" s="204"/>
      <c r="L3" s="68"/>
      <c r="M3" s="68"/>
      <c r="N3" s="68"/>
      <c r="O3" s="68"/>
      <c r="P3" s="29"/>
      <c r="Q3" s="29"/>
      <c r="R3" s="29"/>
    </row>
    <row r="4" spans="2:18" ht="24" x14ac:dyDescent="0.25">
      <c r="B4" s="212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90" t="s">
        <v>39</v>
      </c>
      <c r="J4" s="90" t="s">
        <v>9</v>
      </c>
      <c r="K4" s="90" t="s">
        <v>10</v>
      </c>
      <c r="L4" s="68"/>
      <c r="M4" s="68"/>
      <c r="N4" s="68"/>
      <c r="O4" s="68"/>
      <c r="P4" s="29"/>
      <c r="Q4" s="29"/>
      <c r="R4" s="29"/>
    </row>
    <row r="5" spans="2:18" x14ac:dyDescent="0.25">
      <c r="B5" s="193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90" t="s">
        <v>12</v>
      </c>
      <c r="J5" s="90" t="s">
        <v>13</v>
      </c>
      <c r="K5" s="90" t="s">
        <v>12</v>
      </c>
      <c r="L5" s="68"/>
      <c r="M5" s="68"/>
      <c r="N5" s="68"/>
      <c r="O5" s="68"/>
      <c r="P5" s="29"/>
      <c r="Q5" s="29"/>
      <c r="R5" s="29"/>
    </row>
    <row r="6" spans="2:18" ht="15" customHeight="1" x14ac:dyDescent="0.25">
      <c r="B6" s="112">
        <v>1</v>
      </c>
      <c r="C6" s="101">
        <v>1000</v>
      </c>
      <c r="D6" s="101">
        <v>38000</v>
      </c>
      <c r="E6" s="101">
        <v>26977</v>
      </c>
      <c r="F6" s="187">
        <v>10.1</v>
      </c>
      <c r="G6" s="101">
        <v>51493</v>
      </c>
      <c r="H6" s="187">
        <v>5.7</v>
      </c>
      <c r="I6" s="101">
        <v>701254</v>
      </c>
      <c r="J6" s="113">
        <v>2.4</v>
      </c>
      <c r="K6" s="101">
        <v>25994</v>
      </c>
      <c r="L6" s="69"/>
      <c r="M6" s="65"/>
      <c r="N6" s="65"/>
      <c r="O6" s="65"/>
    </row>
    <row r="7" spans="2:18" ht="15" customHeight="1" x14ac:dyDescent="0.25">
      <c r="B7" s="112">
        <v>2</v>
      </c>
      <c r="C7" s="101">
        <v>38300</v>
      </c>
      <c r="D7" s="101">
        <v>51000</v>
      </c>
      <c r="E7" s="101">
        <v>26953</v>
      </c>
      <c r="F7" s="187">
        <v>10.1</v>
      </c>
      <c r="G7" s="101">
        <v>66064</v>
      </c>
      <c r="H7" s="187">
        <v>7.3</v>
      </c>
      <c r="I7" s="101">
        <v>1220569</v>
      </c>
      <c r="J7" s="113">
        <v>4.2</v>
      </c>
      <c r="K7" s="101">
        <v>45285</v>
      </c>
      <c r="L7" s="37"/>
      <c r="M7" s="38"/>
      <c r="N7" s="38"/>
      <c r="O7" s="37"/>
    </row>
    <row r="8" spans="2:18" ht="15" customHeight="1" x14ac:dyDescent="0.25">
      <c r="B8" s="112">
        <v>3</v>
      </c>
      <c r="C8" s="101">
        <v>51000</v>
      </c>
      <c r="D8" s="101">
        <v>63200</v>
      </c>
      <c r="E8" s="101">
        <v>26384</v>
      </c>
      <c r="F8" s="187">
        <v>9.9</v>
      </c>
      <c r="G8" s="101">
        <v>80002</v>
      </c>
      <c r="H8" s="187">
        <v>8.8000000000000007</v>
      </c>
      <c r="I8" s="101">
        <v>1536088</v>
      </c>
      <c r="J8" s="113">
        <v>5.2</v>
      </c>
      <c r="K8" s="101">
        <v>58220</v>
      </c>
      <c r="L8" s="36"/>
      <c r="M8" s="35"/>
      <c r="N8" s="35"/>
      <c r="O8" s="35"/>
    </row>
    <row r="9" spans="2:18" ht="15" customHeight="1" x14ac:dyDescent="0.25">
      <c r="B9" s="112">
        <v>4</v>
      </c>
      <c r="C9" s="101">
        <v>64000</v>
      </c>
      <c r="D9" s="101">
        <v>74000</v>
      </c>
      <c r="E9" s="101">
        <v>26586</v>
      </c>
      <c r="F9" s="187">
        <v>10</v>
      </c>
      <c r="G9" s="101">
        <v>73123</v>
      </c>
      <c r="H9" s="187">
        <v>8</v>
      </c>
      <c r="I9" s="101">
        <v>1824647</v>
      </c>
      <c r="J9" s="113">
        <v>6.2</v>
      </c>
      <c r="K9" s="101">
        <v>68632</v>
      </c>
      <c r="L9" s="36"/>
      <c r="M9" s="35"/>
      <c r="N9" s="35"/>
      <c r="O9" s="40"/>
    </row>
    <row r="10" spans="2:18" ht="15" customHeight="1" x14ac:dyDescent="0.25">
      <c r="B10" s="112">
        <v>5</v>
      </c>
      <c r="C10" s="101">
        <v>74000</v>
      </c>
      <c r="D10" s="101">
        <v>92000</v>
      </c>
      <c r="E10" s="101">
        <v>26779</v>
      </c>
      <c r="F10" s="187">
        <v>10</v>
      </c>
      <c r="G10" s="101">
        <v>76673</v>
      </c>
      <c r="H10" s="187">
        <v>8.4</v>
      </c>
      <c r="I10" s="101">
        <v>2195580</v>
      </c>
      <c r="J10" s="113">
        <v>7.5</v>
      </c>
      <c r="K10" s="101">
        <v>81989</v>
      </c>
      <c r="L10" s="36"/>
      <c r="M10" s="35"/>
      <c r="N10" s="35"/>
      <c r="O10" s="40"/>
    </row>
    <row r="11" spans="2:18" ht="15" customHeight="1" x14ac:dyDescent="0.25">
      <c r="B11" s="112">
        <v>6</v>
      </c>
      <c r="C11" s="101">
        <v>92100</v>
      </c>
      <c r="D11" s="101">
        <v>107200</v>
      </c>
      <c r="E11" s="101">
        <v>26757</v>
      </c>
      <c r="F11" s="187">
        <v>10</v>
      </c>
      <c r="G11" s="101">
        <v>104163</v>
      </c>
      <c r="H11" s="187">
        <v>11.5</v>
      </c>
      <c r="I11" s="101">
        <v>2640359</v>
      </c>
      <c r="J11" s="187">
        <v>9</v>
      </c>
      <c r="K11" s="101">
        <v>98679</v>
      </c>
      <c r="L11" s="36"/>
      <c r="M11" s="35"/>
      <c r="N11" s="35"/>
      <c r="O11" s="40"/>
    </row>
    <row r="12" spans="2:18" ht="15" customHeight="1" x14ac:dyDescent="0.25">
      <c r="B12" s="112">
        <v>7</v>
      </c>
      <c r="C12" s="101">
        <v>107500</v>
      </c>
      <c r="D12" s="101">
        <v>128000</v>
      </c>
      <c r="E12" s="101">
        <v>26766</v>
      </c>
      <c r="F12" s="187">
        <v>10</v>
      </c>
      <c r="G12" s="101">
        <v>103863</v>
      </c>
      <c r="H12" s="187">
        <v>11.4</v>
      </c>
      <c r="I12" s="101">
        <v>3149254</v>
      </c>
      <c r="J12" s="113">
        <v>10.7</v>
      </c>
      <c r="K12" s="101">
        <v>117659</v>
      </c>
      <c r="L12" s="36"/>
      <c r="M12" s="35"/>
      <c r="N12" s="35"/>
      <c r="O12" s="40"/>
    </row>
    <row r="13" spans="2:18" ht="15" customHeight="1" x14ac:dyDescent="0.25">
      <c r="B13" s="112">
        <v>8</v>
      </c>
      <c r="C13" s="101">
        <v>128000</v>
      </c>
      <c r="D13" s="101">
        <v>154000</v>
      </c>
      <c r="E13" s="101">
        <v>26624</v>
      </c>
      <c r="F13" s="187">
        <v>10</v>
      </c>
      <c r="G13" s="101">
        <v>110424</v>
      </c>
      <c r="H13" s="187">
        <v>12.1</v>
      </c>
      <c r="I13" s="101">
        <v>3757651</v>
      </c>
      <c r="J13" s="113">
        <v>12.8</v>
      </c>
      <c r="K13" s="101">
        <v>141138</v>
      </c>
      <c r="L13" s="36"/>
      <c r="M13" s="35"/>
      <c r="N13" s="35"/>
      <c r="O13" s="40"/>
    </row>
    <row r="14" spans="2:18" ht="15" customHeight="1" x14ac:dyDescent="0.25">
      <c r="B14" s="112">
        <v>9</v>
      </c>
      <c r="C14" s="101">
        <v>155000</v>
      </c>
      <c r="D14" s="101">
        <v>198800</v>
      </c>
      <c r="E14" s="101">
        <v>27129</v>
      </c>
      <c r="F14" s="187">
        <v>10.199999999999999</v>
      </c>
      <c r="G14" s="101">
        <v>127558</v>
      </c>
      <c r="H14" s="187">
        <v>14</v>
      </c>
      <c r="I14" s="101">
        <v>4732902</v>
      </c>
      <c r="J14" s="113">
        <v>16.100000000000001</v>
      </c>
      <c r="K14" s="101">
        <v>174459</v>
      </c>
      <c r="L14" s="37"/>
      <c r="M14" s="38"/>
      <c r="N14" s="38"/>
      <c r="O14" s="48"/>
    </row>
    <row r="15" spans="2:18" ht="15" customHeight="1" x14ac:dyDescent="0.25">
      <c r="B15" s="112">
        <v>10</v>
      </c>
      <c r="C15" s="101">
        <v>199000</v>
      </c>
      <c r="D15" s="101">
        <v>800000</v>
      </c>
      <c r="E15" s="101">
        <v>26239</v>
      </c>
      <c r="F15" s="187">
        <v>9.8000000000000007</v>
      </c>
      <c r="G15" s="101">
        <v>116145</v>
      </c>
      <c r="H15" s="187">
        <v>12.8</v>
      </c>
      <c r="I15" s="101">
        <v>7649252</v>
      </c>
      <c r="J15" s="187">
        <v>26</v>
      </c>
      <c r="K15" s="101">
        <v>291522</v>
      </c>
      <c r="L15" s="36"/>
      <c r="M15" s="35"/>
      <c r="N15" s="35"/>
      <c r="O15" s="40"/>
    </row>
    <row r="16" spans="2:18" ht="15" customHeight="1" x14ac:dyDescent="0.25">
      <c r="B16" s="115" t="s">
        <v>83</v>
      </c>
      <c r="C16" s="120"/>
      <c r="D16" s="121"/>
      <c r="E16" s="116">
        <v>267194</v>
      </c>
      <c r="F16" s="118">
        <v>99.4</v>
      </c>
      <c r="G16" s="116">
        <v>909508</v>
      </c>
      <c r="H16" s="118">
        <v>100</v>
      </c>
      <c r="I16" s="116">
        <v>29407555</v>
      </c>
      <c r="J16" s="118">
        <v>100</v>
      </c>
      <c r="K16" s="116">
        <v>110061</v>
      </c>
      <c r="L16" s="36"/>
      <c r="M16" s="35"/>
      <c r="N16" s="35"/>
      <c r="O16" s="40"/>
    </row>
    <row r="17" spans="2:18" ht="15" customHeight="1" x14ac:dyDescent="0.25">
      <c r="B17" s="115" t="s">
        <v>36</v>
      </c>
      <c r="C17" s="120"/>
      <c r="D17" s="121"/>
      <c r="E17" s="116">
        <v>1633</v>
      </c>
      <c r="F17" s="118">
        <v>0.6</v>
      </c>
      <c r="G17" s="116">
        <v>2056</v>
      </c>
      <c r="H17" s="120"/>
      <c r="I17" s="120"/>
      <c r="J17" s="147"/>
      <c r="K17" s="147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48" t="s">
        <v>37</v>
      </c>
      <c r="C18" s="149"/>
      <c r="D18" s="150"/>
      <c r="E18" s="151">
        <v>268827</v>
      </c>
      <c r="F18" s="149">
        <v>100</v>
      </c>
      <c r="G18" s="152">
        <v>911564</v>
      </c>
      <c r="H18" s="149"/>
      <c r="I18" s="149"/>
      <c r="J18" s="153"/>
      <c r="K18" s="153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74" t="s">
        <v>50</v>
      </c>
      <c r="C19" s="70"/>
      <c r="D19" s="71"/>
      <c r="E19" s="72"/>
      <c r="F19" s="70"/>
      <c r="G19" s="70"/>
      <c r="H19" s="70"/>
      <c r="I19" s="70"/>
      <c r="J19" s="73"/>
      <c r="K19" s="73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8" t="s">
        <v>30</v>
      </c>
      <c r="C20" s="39"/>
      <c r="D20" s="59"/>
      <c r="E20" s="39"/>
      <c r="F20" s="39"/>
      <c r="G20" s="39"/>
      <c r="I20" s="39"/>
      <c r="J20" s="36"/>
      <c r="K20" s="36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8"/>
      <c r="C21" s="39"/>
      <c r="D21" s="59"/>
      <c r="E21" s="39"/>
      <c r="F21" s="39"/>
      <c r="G21" s="39"/>
      <c r="H21" s="39"/>
      <c r="I21" s="39"/>
      <c r="J21" s="36"/>
      <c r="K21" s="36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/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/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</row>
    <row r="68" spans="2:18" x14ac:dyDescent="0.25"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</row>
    <row r="69" spans="2:18" x14ac:dyDescent="0.25"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topLeftCell="B1" zoomScale="90" zoomScaleNormal="90" workbookViewId="0">
      <selection activeCell="B3" sqref="B3:B5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208" t="s">
        <v>93</v>
      </c>
      <c r="C2" s="208"/>
      <c r="D2" s="208"/>
      <c r="E2" s="208"/>
      <c r="F2" s="208"/>
      <c r="G2" s="208"/>
      <c r="H2" s="208"/>
      <c r="I2" s="208"/>
      <c r="J2" s="208"/>
      <c r="K2" s="208"/>
      <c r="L2" s="66"/>
      <c r="M2" s="66"/>
      <c r="N2" s="66"/>
      <c r="O2" s="66"/>
      <c r="P2" s="66"/>
      <c r="Q2" s="66"/>
      <c r="R2" s="66"/>
      <c r="S2" s="66"/>
    </row>
    <row r="3" spans="2:19" ht="15" customHeight="1" x14ac:dyDescent="0.25">
      <c r="B3" s="211" t="s">
        <v>0</v>
      </c>
      <c r="C3" s="201" t="s">
        <v>40</v>
      </c>
      <c r="D3" s="203"/>
      <c r="E3" s="202"/>
      <c r="F3" s="201" t="s">
        <v>41</v>
      </c>
      <c r="G3" s="203"/>
      <c r="H3" s="202"/>
      <c r="I3" s="219" t="s">
        <v>42</v>
      </c>
      <c r="J3" s="201" t="s">
        <v>43</v>
      </c>
      <c r="K3" s="203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212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88"/>
      <c r="J4" s="154" t="s">
        <v>47</v>
      </c>
      <c r="K4" s="155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193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56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12">
        <v>1</v>
      </c>
      <c r="C6" s="101">
        <v>701254</v>
      </c>
      <c r="D6" s="101">
        <v>292511</v>
      </c>
      <c r="E6" s="101">
        <v>408742</v>
      </c>
      <c r="F6" s="113">
        <v>100</v>
      </c>
      <c r="G6" s="113">
        <v>41.7</v>
      </c>
      <c r="H6" s="113">
        <v>58.3</v>
      </c>
      <c r="I6" s="157">
        <v>1.9</v>
      </c>
      <c r="J6" s="101">
        <v>173</v>
      </c>
      <c r="K6" s="101">
        <v>69</v>
      </c>
      <c r="L6" s="35"/>
      <c r="M6" s="36"/>
      <c r="N6" s="35"/>
      <c r="O6" s="35"/>
      <c r="P6" s="35"/>
      <c r="Q6" s="40"/>
    </row>
    <row r="7" spans="2:19" ht="15" customHeight="1" x14ac:dyDescent="0.25">
      <c r="B7" s="112">
        <v>2</v>
      </c>
      <c r="C7" s="101">
        <v>1220569</v>
      </c>
      <c r="D7" s="101">
        <v>628883</v>
      </c>
      <c r="E7" s="101">
        <v>591686</v>
      </c>
      <c r="F7" s="113">
        <v>100</v>
      </c>
      <c r="G7" s="113">
        <v>51.5</v>
      </c>
      <c r="H7" s="113">
        <v>48.5</v>
      </c>
      <c r="I7" s="157">
        <v>2.5</v>
      </c>
      <c r="J7" s="101">
        <v>176</v>
      </c>
      <c r="K7" s="101">
        <v>72</v>
      </c>
      <c r="L7" s="35"/>
      <c r="M7" s="40"/>
    </row>
    <row r="8" spans="2:19" ht="15" customHeight="1" x14ac:dyDescent="0.25">
      <c r="B8" s="112">
        <v>3</v>
      </c>
      <c r="C8" s="101">
        <v>1536088</v>
      </c>
      <c r="D8" s="101">
        <v>749984</v>
      </c>
      <c r="E8" s="101">
        <v>786103</v>
      </c>
      <c r="F8" s="113">
        <v>100</v>
      </c>
      <c r="G8" s="113">
        <v>48.8</v>
      </c>
      <c r="H8" s="113">
        <v>51.2</v>
      </c>
      <c r="I8" s="157">
        <v>3</v>
      </c>
      <c r="J8" s="101">
        <v>160</v>
      </c>
      <c r="K8" s="101">
        <v>71</v>
      </c>
      <c r="L8" s="38"/>
      <c r="M8" s="48"/>
    </row>
    <row r="9" spans="2:19" ht="15" customHeight="1" x14ac:dyDescent="0.25">
      <c r="B9" s="112">
        <v>4</v>
      </c>
      <c r="C9" s="101">
        <v>1824647</v>
      </c>
      <c r="D9" s="101">
        <v>859087</v>
      </c>
      <c r="E9" s="101">
        <v>965560</v>
      </c>
      <c r="F9" s="113">
        <v>100</v>
      </c>
      <c r="G9" s="113">
        <v>47.1</v>
      </c>
      <c r="H9" s="113">
        <v>52.9</v>
      </c>
      <c r="I9" s="157">
        <v>2.8</v>
      </c>
      <c r="J9" s="101">
        <v>184</v>
      </c>
      <c r="K9" s="101">
        <v>48</v>
      </c>
      <c r="L9" s="35"/>
      <c r="M9" s="40"/>
    </row>
    <row r="10" spans="2:19" ht="15" customHeight="1" x14ac:dyDescent="0.25">
      <c r="B10" s="112">
        <v>5</v>
      </c>
      <c r="C10" s="101">
        <v>2195580</v>
      </c>
      <c r="D10" s="101">
        <v>1453602</v>
      </c>
      <c r="E10" s="101">
        <v>741978</v>
      </c>
      <c r="F10" s="113">
        <v>100</v>
      </c>
      <c r="G10" s="113">
        <v>66.2</v>
      </c>
      <c r="H10" s="113">
        <v>33.799999999999997</v>
      </c>
      <c r="I10" s="157">
        <v>2.9</v>
      </c>
      <c r="J10" s="101">
        <v>149</v>
      </c>
      <c r="K10" s="101">
        <v>58</v>
      </c>
      <c r="L10" s="35"/>
      <c r="M10" s="40"/>
    </row>
    <row r="11" spans="2:19" ht="15" customHeight="1" x14ac:dyDescent="0.25">
      <c r="B11" s="112">
        <v>6</v>
      </c>
      <c r="C11" s="101">
        <v>2640359</v>
      </c>
      <c r="D11" s="101">
        <v>1857390</v>
      </c>
      <c r="E11" s="101">
        <v>782970</v>
      </c>
      <c r="F11" s="113">
        <v>100</v>
      </c>
      <c r="G11" s="113">
        <v>70.3</v>
      </c>
      <c r="H11" s="113">
        <v>29.7</v>
      </c>
      <c r="I11" s="157">
        <v>3.9</v>
      </c>
      <c r="J11" s="101">
        <v>138</v>
      </c>
      <c r="K11" s="101">
        <v>81</v>
      </c>
      <c r="L11" s="35"/>
      <c r="M11" s="40"/>
    </row>
    <row r="12" spans="2:19" ht="15" customHeight="1" x14ac:dyDescent="0.25">
      <c r="B12" s="112">
        <v>7</v>
      </c>
      <c r="C12" s="101">
        <v>3149254</v>
      </c>
      <c r="D12" s="101">
        <v>2283418</v>
      </c>
      <c r="E12" s="101">
        <v>865836</v>
      </c>
      <c r="F12" s="113">
        <v>100</v>
      </c>
      <c r="G12" s="113">
        <v>72.5</v>
      </c>
      <c r="H12" s="113">
        <v>27.5</v>
      </c>
      <c r="I12" s="157">
        <v>3.9</v>
      </c>
      <c r="J12" s="101">
        <v>127</v>
      </c>
      <c r="K12" s="101">
        <v>58</v>
      </c>
      <c r="L12" s="35"/>
      <c r="M12" s="40"/>
    </row>
    <row r="13" spans="2:19" ht="15" customHeight="1" x14ac:dyDescent="0.25">
      <c r="B13" s="112">
        <v>8</v>
      </c>
      <c r="C13" s="101">
        <v>3757651</v>
      </c>
      <c r="D13" s="101">
        <v>2803505</v>
      </c>
      <c r="E13" s="101">
        <v>954146</v>
      </c>
      <c r="F13" s="113">
        <v>100</v>
      </c>
      <c r="G13" s="113">
        <v>74.599999999999994</v>
      </c>
      <c r="H13" s="113">
        <v>25.4</v>
      </c>
      <c r="I13" s="157">
        <v>4.0999999999999996</v>
      </c>
      <c r="J13" s="101">
        <v>127</v>
      </c>
      <c r="K13" s="101">
        <v>72</v>
      </c>
      <c r="L13" s="38"/>
      <c r="M13" s="48"/>
    </row>
    <row r="14" spans="2:19" ht="15" customHeight="1" x14ac:dyDescent="0.25">
      <c r="B14" s="112">
        <v>9</v>
      </c>
      <c r="C14" s="101">
        <v>4732902</v>
      </c>
      <c r="D14" s="101">
        <v>3856119</v>
      </c>
      <c r="E14" s="101">
        <v>876782</v>
      </c>
      <c r="F14" s="113">
        <v>100</v>
      </c>
      <c r="G14" s="113">
        <v>81.5</v>
      </c>
      <c r="H14" s="113">
        <v>18.5</v>
      </c>
      <c r="I14" s="157">
        <v>4.7</v>
      </c>
      <c r="J14" s="101">
        <v>102</v>
      </c>
      <c r="K14" s="101">
        <v>58</v>
      </c>
      <c r="L14" s="35"/>
      <c r="M14" s="40"/>
    </row>
    <row r="15" spans="2:19" ht="15" customHeight="1" x14ac:dyDescent="0.25">
      <c r="B15" s="112">
        <v>10</v>
      </c>
      <c r="C15" s="101">
        <v>7649252</v>
      </c>
      <c r="D15" s="101">
        <v>6124396</v>
      </c>
      <c r="E15" s="101">
        <v>1524855</v>
      </c>
      <c r="F15" s="113">
        <v>100</v>
      </c>
      <c r="G15" s="113">
        <v>80.099999999999994</v>
      </c>
      <c r="H15" s="113">
        <v>19.899999999999999</v>
      </c>
      <c r="I15" s="157">
        <v>4.4000000000000004</v>
      </c>
      <c r="J15" s="101">
        <v>97</v>
      </c>
      <c r="K15" s="101">
        <v>57</v>
      </c>
      <c r="L15" s="35"/>
      <c r="M15" s="40"/>
    </row>
    <row r="16" spans="2:19" ht="15" customHeight="1" x14ac:dyDescent="0.25">
      <c r="B16" s="158" t="s">
        <v>31</v>
      </c>
      <c r="C16" s="116">
        <v>29407555</v>
      </c>
      <c r="D16" s="117">
        <v>20908896</v>
      </c>
      <c r="E16" s="116">
        <v>8498659</v>
      </c>
      <c r="F16" s="118">
        <v>100</v>
      </c>
      <c r="G16" s="118">
        <v>71.099999999999994</v>
      </c>
      <c r="H16" s="118">
        <v>28.9</v>
      </c>
      <c r="I16" s="120">
        <v>3.4</v>
      </c>
      <c r="J16" s="116">
        <v>133</v>
      </c>
      <c r="K16" s="116">
        <v>64</v>
      </c>
      <c r="L16" s="37"/>
      <c r="M16" s="38"/>
      <c r="N16" s="38"/>
      <c r="O16" s="38"/>
      <c r="P16" s="48"/>
    </row>
    <row r="17" spans="2:19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9"/>
      <c r="M17" s="54"/>
      <c r="N17" s="54"/>
      <c r="O17" s="54"/>
      <c r="P17" s="55"/>
    </row>
    <row r="18" spans="2:19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54"/>
      <c r="O18" s="54"/>
      <c r="P18" s="39"/>
      <c r="Q18" s="54"/>
      <c r="R18" s="54"/>
      <c r="S18" s="55"/>
    </row>
    <row r="19" spans="2:19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54"/>
      <c r="O19" s="54"/>
      <c r="P19" s="39"/>
      <c r="Q19" s="54"/>
      <c r="R19" s="54"/>
      <c r="S19" s="55"/>
    </row>
    <row r="20" spans="2:19" ht="15" customHeight="1" x14ac:dyDescent="0.25">
      <c r="B20" s="41"/>
      <c r="C20" s="35"/>
      <c r="D20" s="35"/>
      <c r="E20" s="35"/>
      <c r="F20" s="35"/>
      <c r="I20" s="35"/>
      <c r="J20" s="36"/>
      <c r="K20" s="35"/>
      <c r="L20" s="35"/>
      <c r="M20" s="35"/>
      <c r="N20" s="35"/>
      <c r="O20" s="35"/>
      <c r="P20" s="39"/>
      <c r="Q20" s="54"/>
      <c r="R20" s="54"/>
      <c r="S20" s="55"/>
    </row>
    <row r="21" spans="2:19" ht="15" customHeight="1" x14ac:dyDescent="0.25">
      <c r="B21" s="46"/>
      <c r="C21" s="38"/>
      <c r="D21" s="38"/>
      <c r="E21" s="38"/>
      <c r="F21" s="38"/>
      <c r="I21" s="38"/>
      <c r="J21" s="37"/>
      <c r="K21" s="38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1"/>
      <c r="C22" s="35"/>
      <c r="D22" s="35"/>
      <c r="E22" s="35"/>
      <c r="F22" s="35"/>
      <c r="I22" s="35"/>
      <c r="J22" s="36"/>
      <c r="K22" s="35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1"/>
      <c r="C23" s="35"/>
      <c r="D23" s="35"/>
      <c r="E23" s="35"/>
      <c r="F23" s="35"/>
      <c r="I23" s="35"/>
      <c r="J23" s="36"/>
      <c r="K23" s="35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1"/>
      <c r="C24" s="35"/>
      <c r="D24" s="35"/>
      <c r="E24" s="35"/>
      <c r="F24" s="35"/>
      <c r="I24" s="35"/>
      <c r="J24" s="36"/>
      <c r="K24" s="35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1"/>
      <c r="C25" s="35"/>
      <c r="D25" s="35"/>
      <c r="E25" s="35"/>
      <c r="F25" s="35"/>
      <c r="I25" s="35"/>
      <c r="J25" s="36"/>
      <c r="K25" s="35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49"/>
      <c r="C26" s="38"/>
      <c r="D26" s="38"/>
      <c r="E26" s="38"/>
      <c r="F26" s="38"/>
      <c r="I26" s="38"/>
      <c r="J26" s="37"/>
      <c r="K26" s="38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51"/>
      <c r="C27" s="35"/>
      <c r="D27" s="35"/>
      <c r="E27" s="35"/>
      <c r="F27" s="35"/>
      <c r="I27" s="35"/>
      <c r="J27" s="36"/>
      <c r="K27" s="35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51"/>
      <c r="C28" s="35"/>
      <c r="D28" s="35"/>
      <c r="E28" s="35"/>
      <c r="F28" s="35"/>
      <c r="I28" s="35"/>
      <c r="J28" s="36"/>
      <c r="K28" s="35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1"/>
      <c r="C30" s="35"/>
      <c r="D30" s="35"/>
      <c r="E30" s="35"/>
      <c r="F30" s="35"/>
      <c r="G30" s="35"/>
      <c r="H30" s="35"/>
      <c r="I30" s="35"/>
      <c r="J30" s="35"/>
      <c r="K30" s="54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77"/>
      <c r="M48" s="77"/>
      <c r="N48" s="77"/>
      <c r="O48" s="77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77"/>
      <c r="M49" s="77"/>
      <c r="N49" s="77"/>
      <c r="O49" s="77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78"/>
      <c r="M50" s="78"/>
      <c r="N50" s="78"/>
      <c r="O50" s="78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2:15" x14ac:dyDescent="0.25"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pans="2:15" x14ac:dyDescent="0.25">
      <c r="B63" s="78"/>
      <c r="C63" s="78"/>
      <c r="D63" s="78"/>
      <c r="E63" s="78"/>
      <c r="F63" s="78"/>
      <c r="G63" s="78"/>
      <c r="H63" s="78"/>
      <c r="I63" s="78"/>
      <c r="J63" s="78"/>
      <c r="K63" s="78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B1" zoomScale="90" zoomScaleNormal="90" workbookViewId="0">
      <selection activeCell="B3" sqref="B3:B5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08" t="s">
        <v>94</v>
      </c>
      <c r="C2" s="208"/>
      <c r="D2" s="208"/>
      <c r="E2" s="208"/>
      <c r="F2" s="208"/>
      <c r="G2" s="208"/>
      <c r="H2" s="208"/>
      <c r="I2" s="208"/>
      <c r="J2" s="208"/>
      <c r="K2" s="208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211" t="s">
        <v>0</v>
      </c>
      <c r="C3" s="201" t="s">
        <v>1</v>
      </c>
      <c r="D3" s="202"/>
      <c r="E3" s="203" t="s">
        <v>51</v>
      </c>
      <c r="F3" s="202"/>
      <c r="G3" s="203" t="s">
        <v>2</v>
      </c>
      <c r="H3" s="202"/>
      <c r="I3" s="201" t="s">
        <v>3</v>
      </c>
      <c r="J3" s="203"/>
      <c r="K3" s="203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212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154" t="s">
        <v>8</v>
      </c>
      <c r="J4" s="154" t="s">
        <v>9</v>
      </c>
      <c r="K4" s="155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193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89" t="s">
        <v>12</v>
      </c>
      <c r="J5" s="89" t="s">
        <v>13</v>
      </c>
      <c r="K5" s="156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59">
        <v>1000</v>
      </c>
      <c r="D6" s="101">
        <v>14000</v>
      </c>
      <c r="E6" s="101">
        <v>26957</v>
      </c>
      <c r="F6" s="113">
        <v>10.1</v>
      </c>
      <c r="G6" s="160">
        <v>126400</v>
      </c>
      <c r="H6" s="161">
        <v>13.9</v>
      </c>
      <c r="I6" s="160">
        <v>1229861</v>
      </c>
      <c r="J6" s="162">
        <v>4.2</v>
      </c>
      <c r="K6" s="160">
        <v>9730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2">
        <v>2</v>
      </c>
      <c r="C7" s="101">
        <v>14000</v>
      </c>
      <c r="D7" s="101">
        <v>17300</v>
      </c>
      <c r="E7" s="101">
        <v>26760</v>
      </c>
      <c r="F7" s="113">
        <v>10</v>
      </c>
      <c r="G7" s="160">
        <v>124121</v>
      </c>
      <c r="H7" s="161">
        <v>13.6</v>
      </c>
      <c r="I7" s="160">
        <v>1940023</v>
      </c>
      <c r="J7" s="162">
        <v>6.6</v>
      </c>
      <c r="K7" s="160">
        <v>15630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2">
        <v>3</v>
      </c>
      <c r="C8" s="101">
        <v>17333</v>
      </c>
      <c r="D8" s="101">
        <v>21667</v>
      </c>
      <c r="E8" s="101">
        <v>26698</v>
      </c>
      <c r="F8" s="113">
        <v>10</v>
      </c>
      <c r="G8" s="160">
        <v>107113</v>
      </c>
      <c r="H8" s="161">
        <v>11.8</v>
      </c>
      <c r="I8" s="160">
        <v>2095346</v>
      </c>
      <c r="J8" s="162">
        <v>7.1</v>
      </c>
      <c r="K8" s="160">
        <v>19562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2">
        <v>4</v>
      </c>
      <c r="C9" s="101">
        <v>21667</v>
      </c>
      <c r="D9" s="101">
        <v>25280</v>
      </c>
      <c r="E9" s="101">
        <v>26792</v>
      </c>
      <c r="F9" s="113">
        <v>10</v>
      </c>
      <c r="G9" s="160">
        <v>101345</v>
      </c>
      <c r="H9" s="161">
        <v>11.1</v>
      </c>
      <c r="I9" s="160">
        <v>2394822</v>
      </c>
      <c r="J9" s="162">
        <v>8.1</v>
      </c>
      <c r="K9" s="160">
        <v>23630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2">
        <v>5</v>
      </c>
      <c r="C10" s="101">
        <v>25333</v>
      </c>
      <c r="D10" s="101">
        <v>31250</v>
      </c>
      <c r="E10" s="101">
        <v>26849</v>
      </c>
      <c r="F10" s="113">
        <v>10</v>
      </c>
      <c r="G10" s="160">
        <v>105367</v>
      </c>
      <c r="H10" s="161">
        <v>11.6</v>
      </c>
      <c r="I10" s="160">
        <v>2928839</v>
      </c>
      <c r="J10" s="162">
        <v>10</v>
      </c>
      <c r="K10" s="160">
        <v>27797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2">
        <v>6</v>
      </c>
      <c r="C11" s="101">
        <v>31333</v>
      </c>
      <c r="D11" s="101">
        <v>36867</v>
      </c>
      <c r="E11" s="101">
        <v>26331</v>
      </c>
      <c r="F11" s="113">
        <v>9.9</v>
      </c>
      <c r="G11" s="160">
        <v>83323</v>
      </c>
      <c r="H11" s="161">
        <v>9.1999999999999993</v>
      </c>
      <c r="I11" s="160">
        <v>2796509</v>
      </c>
      <c r="J11" s="162">
        <v>9.5</v>
      </c>
      <c r="K11" s="160">
        <v>33562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2">
        <v>7</v>
      </c>
      <c r="C12" s="101">
        <v>37000</v>
      </c>
      <c r="D12" s="101">
        <v>44000</v>
      </c>
      <c r="E12" s="101">
        <v>26751</v>
      </c>
      <c r="F12" s="113">
        <v>10</v>
      </c>
      <c r="G12" s="160">
        <v>77404</v>
      </c>
      <c r="H12" s="161">
        <v>8.5</v>
      </c>
      <c r="I12" s="160">
        <v>3123177</v>
      </c>
      <c r="J12" s="162">
        <v>10.6</v>
      </c>
      <c r="K12" s="160">
        <v>40349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2">
        <v>8</v>
      </c>
      <c r="C13" s="101">
        <v>44000</v>
      </c>
      <c r="D13" s="101">
        <v>53500</v>
      </c>
      <c r="E13" s="101">
        <v>26889</v>
      </c>
      <c r="F13" s="113">
        <v>10.1</v>
      </c>
      <c r="G13" s="160">
        <v>68859</v>
      </c>
      <c r="H13" s="161">
        <v>7.6</v>
      </c>
      <c r="I13" s="160">
        <v>3336670</v>
      </c>
      <c r="J13" s="162">
        <v>11.3</v>
      </c>
      <c r="K13" s="160">
        <v>48457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2">
        <v>9</v>
      </c>
      <c r="C14" s="101">
        <v>54000</v>
      </c>
      <c r="D14" s="101">
        <v>75000</v>
      </c>
      <c r="E14" s="101">
        <v>26685</v>
      </c>
      <c r="F14" s="113">
        <v>10</v>
      </c>
      <c r="G14" s="160">
        <v>59104</v>
      </c>
      <c r="H14" s="161">
        <v>6.5</v>
      </c>
      <c r="I14" s="160">
        <v>3770645</v>
      </c>
      <c r="J14" s="162">
        <v>12.8</v>
      </c>
      <c r="K14" s="160">
        <v>63797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2">
        <v>10</v>
      </c>
      <c r="C15" s="101">
        <v>75000</v>
      </c>
      <c r="D15" s="101">
        <v>290000</v>
      </c>
      <c r="E15" s="101">
        <v>26482</v>
      </c>
      <c r="F15" s="113">
        <v>9.9</v>
      </c>
      <c r="G15" s="160">
        <v>56472</v>
      </c>
      <c r="H15" s="161">
        <v>6.2</v>
      </c>
      <c r="I15" s="160">
        <v>5791662</v>
      </c>
      <c r="J15" s="162">
        <v>19.7</v>
      </c>
      <c r="K15" s="160">
        <v>102558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15" t="s">
        <v>83</v>
      </c>
      <c r="C16" s="116"/>
      <c r="D16" s="117"/>
      <c r="E16" s="116">
        <v>267194</v>
      </c>
      <c r="F16" s="118">
        <v>99.4</v>
      </c>
      <c r="G16" s="163">
        <v>909508</v>
      </c>
      <c r="H16" s="164">
        <v>100</v>
      </c>
      <c r="I16" s="165">
        <v>29407554</v>
      </c>
      <c r="J16" s="166">
        <v>99.9</v>
      </c>
      <c r="K16" s="165">
        <v>32333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115" t="s">
        <v>36</v>
      </c>
      <c r="C17" s="120"/>
      <c r="D17" s="121"/>
      <c r="E17" s="116">
        <v>1633</v>
      </c>
      <c r="F17" s="118">
        <v>0.6</v>
      </c>
      <c r="G17" s="116">
        <v>2056</v>
      </c>
      <c r="H17" s="120"/>
      <c r="I17" s="120"/>
      <c r="J17" s="147"/>
      <c r="K17" s="147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67" t="s">
        <v>37</v>
      </c>
      <c r="C18" s="147"/>
      <c r="D18" s="168"/>
      <c r="E18" s="116">
        <v>268827</v>
      </c>
      <c r="F18" s="120">
        <v>100</v>
      </c>
      <c r="G18" s="116">
        <v>911564</v>
      </c>
      <c r="H18" s="147"/>
      <c r="I18" s="147"/>
      <c r="J18" s="147"/>
      <c r="K18" s="147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6" t="s">
        <v>50</v>
      </c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6" t="s">
        <v>52</v>
      </c>
      <c r="C20" s="35"/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6"/>
      <c r="C21" s="38"/>
      <c r="D21" s="47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8"/>
    </row>
    <row r="22" spans="2:18" ht="15" customHeight="1" x14ac:dyDescent="0.25">
      <c r="B22" s="41"/>
      <c r="C22" s="35"/>
      <c r="D22" s="45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5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9"/>
      <c r="C26" s="38"/>
      <c r="D26" s="50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8"/>
    </row>
    <row r="27" spans="2:18" ht="15" customHeight="1" x14ac:dyDescent="0.25">
      <c r="B27" s="51"/>
      <c r="C27" s="35"/>
      <c r="D27" s="52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1"/>
      <c r="C28" s="35"/>
      <c r="D28" s="52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4"/>
      <c r="C29" s="38"/>
      <c r="D29" s="53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8"/>
    </row>
    <row r="30" spans="2:18" ht="15" customHeight="1" x14ac:dyDescent="0.25">
      <c r="B30" s="41"/>
      <c r="C30" s="54"/>
      <c r="D30" s="45"/>
      <c r="E30" s="35"/>
      <c r="F30" s="35"/>
      <c r="J30" s="35"/>
      <c r="K30" s="35"/>
      <c r="L30" s="35"/>
      <c r="M30" s="35"/>
      <c r="N30" s="54"/>
      <c r="O30" s="39"/>
      <c r="P30" s="54"/>
      <c r="Q30" s="54"/>
      <c r="R30" s="55"/>
    </row>
    <row r="31" spans="2:18" ht="15" customHeight="1" x14ac:dyDescent="0.25">
      <c r="B31" s="41"/>
      <c r="C31" s="54"/>
      <c r="D31" s="45"/>
      <c r="E31" s="35"/>
      <c r="F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2:18" x14ac:dyDescent="0.25"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</row>
    <row r="63" spans="2:18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90" zoomScaleNormal="90" workbookViewId="0">
      <selection activeCell="A10" sqref="A10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08" t="s">
        <v>95</v>
      </c>
      <c r="C2" s="208"/>
      <c r="D2" s="208"/>
      <c r="E2" s="208"/>
      <c r="F2" s="208"/>
      <c r="G2" s="208"/>
      <c r="H2" s="208"/>
      <c r="I2" s="208"/>
      <c r="J2" s="208"/>
      <c r="K2" s="208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211" t="s">
        <v>0</v>
      </c>
      <c r="C3" s="201" t="s">
        <v>40</v>
      </c>
      <c r="D3" s="203"/>
      <c r="E3" s="202"/>
      <c r="F3" s="201" t="s">
        <v>41</v>
      </c>
      <c r="G3" s="203"/>
      <c r="H3" s="202"/>
      <c r="I3" s="219" t="s">
        <v>42</v>
      </c>
      <c r="J3" s="201" t="s">
        <v>43</v>
      </c>
      <c r="K3" s="203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212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88"/>
      <c r="J4" s="154" t="s">
        <v>47</v>
      </c>
      <c r="K4" s="155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193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56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01">
        <v>1229861</v>
      </c>
      <c r="D6" s="101">
        <v>566375</v>
      </c>
      <c r="E6" s="101">
        <v>663486</v>
      </c>
      <c r="F6" s="113">
        <v>100</v>
      </c>
      <c r="G6" s="113">
        <v>46.1</v>
      </c>
      <c r="H6" s="113">
        <v>53.9</v>
      </c>
      <c r="I6" s="157">
        <v>4.7</v>
      </c>
      <c r="J6" s="101">
        <v>287</v>
      </c>
      <c r="K6" s="101">
        <v>142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2">
        <v>2</v>
      </c>
      <c r="C7" s="101">
        <v>1940023</v>
      </c>
      <c r="D7" s="101">
        <v>1257172</v>
      </c>
      <c r="E7" s="101">
        <v>682852</v>
      </c>
      <c r="F7" s="113">
        <v>100</v>
      </c>
      <c r="G7" s="113">
        <v>64.8</v>
      </c>
      <c r="H7" s="113">
        <v>35.200000000000003</v>
      </c>
      <c r="I7" s="157">
        <v>4.5999999999999996</v>
      </c>
      <c r="J7" s="101">
        <v>172</v>
      </c>
      <c r="K7" s="101">
        <v>98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2">
        <v>3</v>
      </c>
      <c r="C8" s="101">
        <v>2095346</v>
      </c>
      <c r="D8" s="101">
        <v>1386642</v>
      </c>
      <c r="E8" s="101">
        <v>708704</v>
      </c>
      <c r="F8" s="113">
        <v>100</v>
      </c>
      <c r="G8" s="113">
        <v>66.2</v>
      </c>
      <c r="H8" s="113">
        <v>33.799999999999997</v>
      </c>
      <c r="I8" s="157">
        <v>4</v>
      </c>
      <c r="J8" s="101">
        <v>165</v>
      </c>
      <c r="K8" s="101">
        <v>75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2">
        <v>4</v>
      </c>
      <c r="C9" s="101">
        <v>2394822</v>
      </c>
      <c r="D9" s="101">
        <v>1637453</v>
      </c>
      <c r="E9" s="101">
        <v>757369</v>
      </c>
      <c r="F9" s="113">
        <v>100</v>
      </c>
      <c r="G9" s="113">
        <v>68.400000000000006</v>
      </c>
      <c r="H9" s="113">
        <v>31.6</v>
      </c>
      <c r="I9" s="157">
        <v>3.8</v>
      </c>
      <c r="J9" s="101">
        <v>152</v>
      </c>
      <c r="K9" s="101">
        <v>82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2">
        <v>5</v>
      </c>
      <c r="C10" s="101">
        <v>2928839</v>
      </c>
      <c r="D10" s="101">
        <v>2233354</v>
      </c>
      <c r="E10" s="101">
        <v>695485</v>
      </c>
      <c r="F10" s="113">
        <v>100</v>
      </c>
      <c r="G10" s="113">
        <v>76.3</v>
      </c>
      <c r="H10" s="113">
        <v>23.7</v>
      </c>
      <c r="I10" s="157">
        <v>3.9</v>
      </c>
      <c r="J10" s="101">
        <v>106</v>
      </c>
      <c r="K10" s="101">
        <v>55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2">
        <v>6</v>
      </c>
      <c r="C11" s="101">
        <v>2796509</v>
      </c>
      <c r="D11" s="101">
        <v>1987168</v>
      </c>
      <c r="E11" s="101">
        <v>809341</v>
      </c>
      <c r="F11" s="113">
        <v>100</v>
      </c>
      <c r="G11" s="113">
        <v>71.099999999999994</v>
      </c>
      <c r="H11" s="113">
        <v>28.9</v>
      </c>
      <c r="I11" s="157">
        <v>3.2</v>
      </c>
      <c r="J11" s="101">
        <v>109</v>
      </c>
      <c r="K11" s="101">
        <v>42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2">
        <v>7</v>
      </c>
      <c r="C12" s="101">
        <v>3123177</v>
      </c>
      <c r="D12" s="101">
        <v>2411165</v>
      </c>
      <c r="E12" s="101">
        <v>712012</v>
      </c>
      <c r="F12" s="113">
        <v>100</v>
      </c>
      <c r="G12" s="113">
        <v>77.2</v>
      </c>
      <c r="H12" s="113">
        <v>22.8</v>
      </c>
      <c r="I12" s="157">
        <v>2.9</v>
      </c>
      <c r="J12" s="101">
        <v>94</v>
      </c>
      <c r="K12" s="101">
        <v>44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2">
        <v>8</v>
      </c>
      <c r="C13" s="101">
        <v>3336670</v>
      </c>
      <c r="D13" s="101">
        <v>2339059</v>
      </c>
      <c r="E13" s="101">
        <v>997611</v>
      </c>
      <c r="F13" s="113">
        <v>100</v>
      </c>
      <c r="G13" s="113">
        <v>70.099999999999994</v>
      </c>
      <c r="H13" s="113">
        <v>29.9</v>
      </c>
      <c r="I13" s="157">
        <v>2.6</v>
      </c>
      <c r="J13" s="101">
        <v>98</v>
      </c>
      <c r="K13" s="101">
        <v>34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2">
        <v>9</v>
      </c>
      <c r="C14" s="101">
        <v>3770645</v>
      </c>
      <c r="D14" s="101">
        <v>2706620</v>
      </c>
      <c r="E14" s="101">
        <v>1064025</v>
      </c>
      <c r="F14" s="113">
        <v>100</v>
      </c>
      <c r="G14" s="113">
        <v>71.8</v>
      </c>
      <c r="H14" s="113">
        <v>28.2</v>
      </c>
      <c r="I14" s="157">
        <v>2.2000000000000002</v>
      </c>
      <c r="J14" s="101">
        <v>95</v>
      </c>
      <c r="K14" s="101">
        <v>30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2">
        <v>10</v>
      </c>
      <c r="C15" s="101">
        <v>5791662</v>
      </c>
      <c r="D15" s="101">
        <v>4383888</v>
      </c>
      <c r="E15" s="101">
        <v>1407774</v>
      </c>
      <c r="F15" s="113">
        <v>100</v>
      </c>
      <c r="G15" s="113">
        <v>75.7</v>
      </c>
      <c r="H15" s="113">
        <v>24.3</v>
      </c>
      <c r="I15" s="157">
        <v>2.1</v>
      </c>
      <c r="J15" s="101">
        <v>58</v>
      </c>
      <c r="K15" s="101">
        <v>22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58" t="s">
        <v>31</v>
      </c>
      <c r="C16" s="116">
        <v>29407555</v>
      </c>
      <c r="D16" s="117">
        <v>20908896</v>
      </c>
      <c r="E16" s="116">
        <v>8498659</v>
      </c>
      <c r="F16" s="118">
        <v>100</v>
      </c>
      <c r="G16" s="118">
        <v>71.099999999999994</v>
      </c>
      <c r="H16" s="118">
        <v>28.9</v>
      </c>
      <c r="I16" s="120">
        <v>3.4</v>
      </c>
      <c r="J16" s="116">
        <v>133</v>
      </c>
      <c r="K16" s="116">
        <v>64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40"/>
    </row>
    <row r="20" spans="2:18" ht="15" customHeight="1" x14ac:dyDescent="0.25">
      <c r="B20" s="41"/>
      <c r="C20" s="35"/>
      <c r="D20" s="45"/>
      <c r="E20" s="35"/>
      <c r="F20" s="35"/>
      <c r="G20" s="35"/>
      <c r="H20" s="35"/>
      <c r="I20" s="35"/>
      <c r="J20" s="35"/>
      <c r="K20" s="40"/>
    </row>
    <row r="21" spans="2:18" ht="15" customHeight="1" x14ac:dyDescent="0.25">
      <c r="B21" s="46"/>
      <c r="C21" s="38"/>
      <c r="D21" s="47"/>
      <c r="E21" s="38"/>
      <c r="F21" s="38"/>
      <c r="G21" s="38"/>
      <c r="H21" s="38"/>
      <c r="I21" s="38"/>
      <c r="J21" s="38"/>
      <c r="K21" s="48"/>
    </row>
    <row r="22" spans="2:18" ht="15" customHeight="1" x14ac:dyDescent="0.25">
      <c r="B22" s="41"/>
      <c r="C22" s="35"/>
      <c r="D22" s="45"/>
      <c r="E22" s="35"/>
      <c r="F22" s="35"/>
      <c r="G22" s="35"/>
      <c r="H22" s="35"/>
      <c r="I22" s="35"/>
      <c r="J22" s="35"/>
      <c r="K22" s="40"/>
    </row>
    <row r="23" spans="2:18" ht="15" customHeight="1" x14ac:dyDescent="0.25">
      <c r="B23" s="41"/>
      <c r="C23" s="35"/>
      <c r="D23" s="45"/>
      <c r="E23" s="35"/>
      <c r="F23" s="35"/>
      <c r="G23" s="35"/>
      <c r="H23" s="35"/>
      <c r="I23" s="35"/>
      <c r="J23" s="35"/>
      <c r="K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40"/>
    </row>
    <row r="26" spans="2:18" ht="15" customHeight="1" x14ac:dyDescent="0.25">
      <c r="B26" s="49"/>
      <c r="C26" s="38"/>
      <c r="D26" s="50"/>
      <c r="E26" s="38"/>
      <c r="F26" s="38"/>
      <c r="G26" s="38"/>
      <c r="H26" s="38"/>
      <c r="I26" s="38"/>
      <c r="J26" s="38"/>
      <c r="K26" s="48"/>
    </row>
    <row r="27" spans="2:18" ht="15" customHeight="1" x14ac:dyDescent="0.25">
      <c r="B27" s="51"/>
      <c r="C27" s="35"/>
      <c r="D27" s="52"/>
      <c r="E27" s="35"/>
      <c r="F27" s="35"/>
      <c r="G27" s="35"/>
      <c r="H27" s="35"/>
      <c r="I27" s="35"/>
      <c r="J27" s="35"/>
      <c r="K27" s="40"/>
    </row>
    <row r="28" spans="2:18" ht="15" customHeight="1" x14ac:dyDescent="0.25">
      <c r="B28" s="51"/>
      <c r="C28" s="35"/>
      <c r="D28" s="52"/>
      <c r="E28" s="35"/>
      <c r="F28" s="35"/>
      <c r="G28" s="35"/>
      <c r="H28" s="35"/>
      <c r="I28" s="35"/>
      <c r="J28" s="35"/>
      <c r="K28" s="40"/>
    </row>
    <row r="29" spans="2:18" ht="15" customHeight="1" x14ac:dyDescent="0.25">
      <c r="B29" s="44"/>
      <c r="C29" s="38"/>
      <c r="D29" s="53"/>
      <c r="E29" s="38"/>
      <c r="F29" s="38"/>
      <c r="G29" s="38"/>
      <c r="H29" s="38"/>
      <c r="I29" s="38"/>
      <c r="J29" s="38"/>
      <c r="K29" s="48"/>
    </row>
    <row r="30" spans="2:18" ht="15" customHeight="1" x14ac:dyDescent="0.25">
      <c r="B30" s="41"/>
      <c r="C30" s="54"/>
      <c r="D30" s="45"/>
      <c r="E30" s="35"/>
      <c r="F30" s="35"/>
      <c r="G30" s="35"/>
      <c r="H30" s="35"/>
      <c r="I30" s="35"/>
      <c r="J30" s="54"/>
      <c r="K30" s="55"/>
    </row>
    <row r="31" spans="2:18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2:18" x14ac:dyDescent="0.25"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</row>
    <row r="63" spans="2:18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showGridLines="0" topLeftCell="R1" zoomScaleNormal="100" workbookViewId="0">
      <selection activeCell="AA6" sqref="AA4:AA6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0" ht="30.75" customHeight="1" x14ac:dyDescent="0.25">
      <c r="A1" s="28"/>
      <c r="W1" s="75"/>
      <c r="X1" s="75"/>
      <c r="Y1" s="75"/>
    </row>
    <row r="2" spans="1:30" ht="57" customHeight="1" x14ac:dyDescent="0.25">
      <c r="B2" s="196" t="s">
        <v>84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</row>
    <row r="3" spans="1:30" x14ac:dyDescent="0.25">
      <c r="B3" s="193"/>
      <c r="C3" s="189">
        <v>2016</v>
      </c>
      <c r="D3" s="195"/>
      <c r="E3" s="193"/>
      <c r="F3" s="189">
        <v>2017</v>
      </c>
      <c r="G3" s="195"/>
      <c r="H3" s="195"/>
      <c r="I3" s="193"/>
      <c r="J3" s="189">
        <v>2018</v>
      </c>
      <c r="K3" s="195"/>
      <c r="L3" s="195"/>
      <c r="M3" s="193"/>
      <c r="N3" s="189">
        <v>2019</v>
      </c>
      <c r="O3" s="195"/>
      <c r="P3" s="195"/>
      <c r="Q3" s="193"/>
      <c r="R3" s="189">
        <v>2020</v>
      </c>
      <c r="S3" s="195"/>
      <c r="T3" s="195"/>
      <c r="U3" s="193"/>
      <c r="V3" s="189">
        <v>2021</v>
      </c>
      <c r="W3" s="195"/>
      <c r="X3" s="195"/>
      <c r="Y3" s="193"/>
      <c r="Z3" s="198">
        <v>2022</v>
      </c>
      <c r="AA3" s="199"/>
    </row>
    <row r="4" spans="1:30" x14ac:dyDescent="0.25">
      <c r="B4" s="194"/>
      <c r="C4" s="89" t="s">
        <v>16</v>
      </c>
      <c r="D4" s="89" t="s">
        <v>17</v>
      </c>
      <c r="E4" s="89" t="s">
        <v>18</v>
      </c>
      <c r="F4" s="89" t="s">
        <v>19</v>
      </c>
      <c r="G4" s="89" t="s">
        <v>16</v>
      </c>
      <c r="H4" s="89" t="s">
        <v>17</v>
      </c>
      <c r="I4" s="89" t="s">
        <v>18</v>
      </c>
      <c r="J4" s="89" t="s">
        <v>19</v>
      </c>
      <c r="K4" s="89" t="s">
        <v>16</v>
      </c>
      <c r="L4" s="89" t="s">
        <v>17</v>
      </c>
      <c r="M4" s="89" t="s">
        <v>18</v>
      </c>
      <c r="N4" s="89" t="s">
        <v>19</v>
      </c>
      <c r="O4" s="89" t="s">
        <v>16</v>
      </c>
      <c r="P4" s="89" t="s">
        <v>17</v>
      </c>
      <c r="Q4" s="89" t="s">
        <v>18</v>
      </c>
      <c r="R4" s="89" t="s">
        <v>19</v>
      </c>
      <c r="S4" s="90" t="s">
        <v>20</v>
      </c>
      <c r="T4" s="90" t="s">
        <v>17</v>
      </c>
      <c r="U4" s="90" t="s">
        <v>53</v>
      </c>
      <c r="V4" s="89" t="s">
        <v>19</v>
      </c>
      <c r="W4" s="89" t="s">
        <v>16</v>
      </c>
      <c r="X4" s="89" t="s">
        <v>54</v>
      </c>
      <c r="Y4" s="89" t="s">
        <v>53</v>
      </c>
      <c r="Z4" s="89" t="s">
        <v>19</v>
      </c>
      <c r="AA4" s="89" t="s">
        <v>20</v>
      </c>
      <c r="AB4" s="79"/>
      <c r="AC4" s="79"/>
      <c r="AD4" s="28"/>
    </row>
    <row r="5" spans="1:30" x14ac:dyDescent="0.25">
      <c r="B5" s="104" t="s">
        <v>21</v>
      </c>
      <c r="C5" s="103">
        <v>10</v>
      </c>
      <c r="D5" s="103">
        <v>8</v>
      </c>
      <c r="E5" s="103">
        <v>10</v>
      </c>
      <c r="F5" s="103">
        <v>10</v>
      </c>
      <c r="G5" s="103">
        <v>8</v>
      </c>
      <c r="H5" s="103">
        <v>10</v>
      </c>
      <c r="I5" s="103">
        <v>10</v>
      </c>
      <c r="J5" s="103">
        <v>9</v>
      </c>
      <c r="K5" s="103">
        <v>11</v>
      </c>
      <c r="L5" s="103">
        <v>10</v>
      </c>
      <c r="M5" s="103">
        <v>9</v>
      </c>
      <c r="N5" s="103">
        <v>14</v>
      </c>
      <c r="O5" s="103">
        <v>8</v>
      </c>
      <c r="P5" s="103">
        <v>12</v>
      </c>
      <c r="Q5" s="103">
        <v>12</v>
      </c>
      <c r="R5" s="103">
        <v>12</v>
      </c>
      <c r="S5" s="103">
        <v>12</v>
      </c>
      <c r="T5" s="103">
        <v>13</v>
      </c>
      <c r="U5" s="103">
        <v>10</v>
      </c>
      <c r="V5" s="103">
        <v>13</v>
      </c>
      <c r="W5" s="105">
        <v>10</v>
      </c>
      <c r="X5" s="105">
        <v>9</v>
      </c>
      <c r="Y5" s="105">
        <v>10</v>
      </c>
      <c r="Z5" s="106">
        <v>10</v>
      </c>
      <c r="AA5" s="106">
        <v>9</v>
      </c>
    </row>
    <row r="6" spans="1:30" x14ac:dyDescent="0.25">
      <c r="B6" s="104" t="s">
        <v>22</v>
      </c>
      <c r="C6" s="101">
        <v>13</v>
      </c>
      <c r="D6" s="101">
        <v>13</v>
      </c>
      <c r="E6" s="101">
        <v>13</v>
      </c>
      <c r="F6" s="103">
        <v>12</v>
      </c>
      <c r="G6" s="103">
        <v>10</v>
      </c>
      <c r="H6" s="103">
        <v>12</v>
      </c>
      <c r="I6" s="103">
        <v>12</v>
      </c>
      <c r="J6" s="103">
        <v>12</v>
      </c>
      <c r="K6" s="103">
        <v>13</v>
      </c>
      <c r="L6" s="103">
        <v>14</v>
      </c>
      <c r="M6" s="103">
        <v>13</v>
      </c>
      <c r="N6" s="103">
        <v>16</v>
      </c>
      <c r="O6" s="103">
        <v>11</v>
      </c>
      <c r="P6" s="103">
        <v>14</v>
      </c>
      <c r="Q6" s="103">
        <v>14</v>
      </c>
      <c r="R6" s="103">
        <v>13</v>
      </c>
      <c r="S6" s="103">
        <v>16</v>
      </c>
      <c r="T6" s="103">
        <v>14</v>
      </c>
      <c r="U6" s="103">
        <v>15</v>
      </c>
      <c r="V6" s="103">
        <v>17</v>
      </c>
      <c r="W6" s="105">
        <v>14</v>
      </c>
      <c r="X6" s="105">
        <v>12</v>
      </c>
      <c r="Y6" s="105">
        <v>11</v>
      </c>
      <c r="Z6" s="107">
        <v>12</v>
      </c>
      <c r="AA6" s="107">
        <v>11</v>
      </c>
    </row>
    <row r="7" spans="1:30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0" ht="38.25" customHeight="1" x14ac:dyDescent="0.25">
      <c r="N8" s="172"/>
    </row>
    <row r="9" spans="1:30" ht="28.5" customHeight="1" x14ac:dyDescent="0.25"/>
  </sheetData>
  <mergeCells count="9">
    <mergeCell ref="B2:AA2"/>
    <mergeCell ref="Z3:AA3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topLeftCell="B1" zoomScaleNormal="100" workbookViewId="0">
      <selection activeCell="J9" sqref="J9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200" t="s">
        <v>85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43"/>
      <c r="Q2" s="43"/>
      <c r="R2" s="43"/>
    </row>
    <row r="3" spans="2:18" x14ac:dyDescent="0.25">
      <c r="B3" s="204"/>
      <c r="C3" s="201">
        <v>2016</v>
      </c>
      <c r="D3" s="203"/>
      <c r="E3" s="201">
        <v>2017</v>
      </c>
      <c r="F3" s="203"/>
      <c r="G3" s="201">
        <v>2018</v>
      </c>
      <c r="H3" s="203"/>
      <c r="I3" s="201">
        <v>2019</v>
      </c>
      <c r="J3" s="203"/>
      <c r="K3" s="201">
        <v>2020</v>
      </c>
      <c r="L3" s="202"/>
      <c r="M3" s="201">
        <v>2021</v>
      </c>
      <c r="N3" s="203"/>
      <c r="O3" s="171">
        <v>2022</v>
      </c>
      <c r="P3" s="173"/>
      <c r="Q3" s="42"/>
      <c r="R3" s="42"/>
    </row>
    <row r="4" spans="2:18" x14ac:dyDescent="0.25">
      <c r="B4" s="204"/>
      <c r="C4" s="89" t="s">
        <v>16</v>
      </c>
      <c r="D4" s="89" t="s">
        <v>18</v>
      </c>
      <c r="E4" s="89" t="s">
        <v>16</v>
      </c>
      <c r="F4" s="89" t="s">
        <v>18</v>
      </c>
      <c r="G4" s="89" t="s">
        <v>16</v>
      </c>
      <c r="H4" s="89" t="s">
        <v>18</v>
      </c>
      <c r="I4" s="89" t="s">
        <v>16</v>
      </c>
      <c r="J4" s="89" t="s">
        <v>18</v>
      </c>
      <c r="K4" s="108" t="s">
        <v>16</v>
      </c>
      <c r="L4" s="89" t="s">
        <v>18</v>
      </c>
      <c r="M4" s="108" t="s">
        <v>16</v>
      </c>
      <c r="N4" s="89" t="s">
        <v>18</v>
      </c>
      <c r="O4" s="89" t="s">
        <v>20</v>
      </c>
      <c r="P4" s="42"/>
      <c r="Q4" s="42"/>
      <c r="R4" s="42"/>
    </row>
    <row r="5" spans="2:18" x14ac:dyDescent="0.25">
      <c r="B5" s="109" t="s">
        <v>21</v>
      </c>
      <c r="C5" s="101">
        <v>10</v>
      </c>
      <c r="D5" s="101">
        <v>10</v>
      </c>
      <c r="E5" s="101">
        <v>8</v>
      </c>
      <c r="F5" s="101">
        <v>10</v>
      </c>
      <c r="G5" s="101">
        <v>11</v>
      </c>
      <c r="H5" s="101">
        <v>9</v>
      </c>
      <c r="I5" s="101">
        <v>8</v>
      </c>
      <c r="J5" s="101">
        <v>12</v>
      </c>
      <c r="K5" s="110">
        <v>12</v>
      </c>
      <c r="L5" s="101">
        <v>10</v>
      </c>
      <c r="M5" s="105">
        <v>10</v>
      </c>
      <c r="N5" s="101">
        <v>10</v>
      </c>
      <c r="O5" s="106">
        <v>9</v>
      </c>
      <c r="P5" s="30"/>
      <c r="Q5" s="30"/>
      <c r="R5" s="30"/>
    </row>
    <row r="6" spans="2:18" x14ac:dyDescent="0.25">
      <c r="B6" s="104" t="s">
        <v>22</v>
      </c>
      <c r="C6" s="101">
        <v>13</v>
      </c>
      <c r="D6" s="101">
        <v>13</v>
      </c>
      <c r="E6" s="101">
        <v>10</v>
      </c>
      <c r="F6" s="101">
        <v>12</v>
      </c>
      <c r="G6" s="101">
        <v>13</v>
      </c>
      <c r="H6" s="101">
        <v>13</v>
      </c>
      <c r="I6" s="101">
        <v>11</v>
      </c>
      <c r="J6" s="101">
        <v>14</v>
      </c>
      <c r="K6" s="110">
        <v>16</v>
      </c>
      <c r="L6" s="101">
        <v>15</v>
      </c>
      <c r="M6" s="105">
        <v>14</v>
      </c>
      <c r="N6" s="101">
        <v>11</v>
      </c>
      <c r="O6" s="107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8">
    <mergeCell ref="B2:O2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showGridLines="0" topLeftCell="B1" zoomScaleNormal="100" workbookViewId="0">
      <selection activeCell="B3" sqref="B3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97" t="s">
        <v>86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43"/>
      <c r="P2" s="43"/>
      <c r="Q2" s="43"/>
      <c r="R2" s="43"/>
    </row>
    <row r="3" spans="2:18" x14ac:dyDescent="0.25">
      <c r="B3" s="175"/>
      <c r="C3" s="177">
        <v>2016</v>
      </c>
      <c r="D3" s="205">
        <v>2017</v>
      </c>
      <c r="E3" s="206"/>
      <c r="F3" s="205">
        <v>2018</v>
      </c>
      <c r="G3" s="207"/>
      <c r="H3" s="205">
        <v>2019</v>
      </c>
      <c r="I3" s="206"/>
      <c r="J3" s="205">
        <v>2020</v>
      </c>
      <c r="K3" s="206"/>
      <c r="L3" s="205">
        <v>2021</v>
      </c>
      <c r="M3" s="206"/>
      <c r="N3" s="178">
        <v>2022</v>
      </c>
      <c r="O3" s="42"/>
      <c r="P3" s="42"/>
      <c r="Q3" s="42"/>
      <c r="R3" s="42"/>
    </row>
    <row r="4" spans="2:18" x14ac:dyDescent="0.25">
      <c r="B4" s="111"/>
      <c r="C4" s="176" t="s">
        <v>17</v>
      </c>
      <c r="D4" s="169" t="s">
        <v>19</v>
      </c>
      <c r="E4" s="169" t="s">
        <v>17</v>
      </c>
      <c r="F4" s="169" t="s">
        <v>19</v>
      </c>
      <c r="G4" s="169" t="s">
        <v>17</v>
      </c>
      <c r="H4" s="169" t="s">
        <v>19</v>
      </c>
      <c r="I4" s="169" t="s">
        <v>17</v>
      </c>
      <c r="J4" s="169" t="s">
        <v>19</v>
      </c>
      <c r="K4" s="170" t="s">
        <v>17</v>
      </c>
      <c r="L4" s="170" t="s">
        <v>19</v>
      </c>
      <c r="M4" s="170" t="s">
        <v>17</v>
      </c>
      <c r="N4" s="89" t="s">
        <v>19</v>
      </c>
      <c r="O4" s="42"/>
      <c r="P4" s="42"/>
      <c r="Q4" s="42"/>
      <c r="R4" s="42"/>
    </row>
    <row r="5" spans="2:18" x14ac:dyDescent="0.25">
      <c r="B5" s="109" t="s">
        <v>21</v>
      </c>
      <c r="C5" s="101">
        <v>11</v>
      </c>
      <c r="D5" s="103">
        <v>10</v>
      </c>
      <c r="E5" s="103">
        <v>10</v>
      </c>
      <c r="F5" s="103">
        <v>9</v>
      </c>
      <c r="G5" s="103">
        <v>10</v>
      </c>
      <c r="H5" s="103">
        <v>14</v>
      </c>
      <c r="I5" s="103">
        <v>12</v>
      </c>
      <c r="J5" s="103">
        <v>12</v>
      </c>
      <c r="K5" s="103">
        <v>13</v>
      </c>
      <c r="L5" s="103">
        <v>13</v>
      </c>
      <c r="M5" s="103">
        <v>9</v>
      </c>
      <c r="N5" s="106">
        <v>10</v>
      </c>
      <c r="O5" s="30"/>
      <c r="P5" s="30"/>
      <c r="Q5" s="30"/>
      <c r="R5" s="30"/>
    </row>
    <row r="6" spans="2:18" x14ac:dyDescent="0.25">
      <c r="B6" s="104" t="s">
        <v>22</v>
      </c>
      <c r="C6" s="101">
        <v>13</v>
      </c>
      <c r="D6" s="103">
        <v>12</v>
      </c>
      <c r="E6" s="103">
        <v>12</v>
      </c>
      <c r="F6" s="103">
        <v>12</v>
      </c>
      <c r="G6" s="103">
        <v>14</v>
      </c>
      <c r="H6" s="103">
        <v>16</v>
      </c>
      <c r="I6" s="103">
        <v>14</v>
      </c>
      <c r="J6" s="103">
        <v>13</v>
      </c>
      <c r="K6" s="103">
        <v>14</v>
      </c>
      <c r="L6" s="103">
        <v>17</v>
      </c>
      <c r="M6" s="103">
        <v>12</v>
      </c>
      <c r="N6" s="107">
        <v>12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  <row r="9" spans="2:18" x14ac:dyDescent="0.25">
      <c r="I9" s="174"/>
    </row>
    <row r="14" spans="2:18" x14ac:dyDescent="0.25">
      <c r="E14" s="30"/>
    </row>
  </sheetData>
  <mergeCells count="6">
    <mergeCell ref="B2:N2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2" zoomScaleNormal="100" workbookViewId="0">
      <selection activeCell="A20" sqref="A20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208" t="s">
        <v>87</v>
      </c>
      <c r="C2" s="208"/>
      <c r="D2" s="208"/>
      <c r="E2" s="208"/>
      <c r="F2" s="208"/>
      <c r="G2" s="208"/>
      <c r="H2" s="208"/>
      <c r="I2" s="208"/>
      <c r="J2" s="66"/>
      <c r="K2" s="66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204" t="s">
        <v>0</v>
      </c>
      <c r="C3" s="189" t="s">
        <v>1</v>
      </c>
      <c r="D3" s="193"/>
      <c r="E3" s="189" t="s">
        <v>2</v>
      </c>
      <c r="F3" s="193"/>
      <c r="G3" s="189" t="s">
        <v>24</v>
      </c>
      <c r="H3" s="195"/>
      <c r="I3" s="195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20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195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  <c r="J5" s="29"/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01">
        <v>1000</v>
      </c>
      <c r="D6" s="101">
        <v>14400</v>
      </c>
      <c r="E6" s="101">
        <v>55524</v>
      </c>
      <c r="F6" s="113">
        <v>10</v>
      </c>
      <c r="G6" s="101">
        <v>442412</v>
      </c>
      <c r="H6" s="114">
        <v>1.5</v>
      </c>
      <c r="I6" s="101">
        <v>7968</v>
      </c>
      <c r="J6" s="65"/>
      <c r="K6" s="65"/>
      <c r="L6" s="65"/>
    </row>
    <row r="7" spans="2:18" ht="15" customHeight="1" x14ac:dyDescent="0.25">
      <c r="B7" s="112">
        <v>2</v>
      </c>
      <c r="C7" s="101">
        <v>14600</v>
      </c>
      <c r="D7" s="101">
        <v>22000</v>
      </c>
      <c r="E7" s="101">
        <v>55534</v>
      </c>
      <c r="F7" s="113">
        <v>10</v>
      </c>
      <c r="G7" s="101">
        <v>1013398</v>
      </c>
      <c r="H7" s="114">
        <v>3.4</v>
      </c>
      <c r="I7" s="101">
        <v>18248</v>
      </c>
      <c r="J7" s="38"/>
      <c r="K7" s="37"/>
    </row>
    <row r="8" spans="2:18" ht="15" customHeight="1" x14ac:dyDescent="0.25">
      <c r="B8" s="112">
        <v>3</v>
      </c>
      <c r="C8" s="101">
        <v>22000</v>
      </c>
      <c r="D8" s="101">
        <v>30000</v>
      </c>
      <c r="E8" s="101">
        <v>55408</v>
      </c>
      <c r="F8" s="113">
        <v>10</v>
      </c>
      <c r="G8" s="101">
        <v>1441534</v>
      </c>
      <c r="H8" s="114">
        <v>4.9000000000000004</v>
      </c>
      <c r="I8" s="101">
        <v>26017</v>
      </c>
      <c r="J8" s="35"/>
      <c r="K8" s="35"/>
    </row>
    <row r="9" spans="2:18" ht="15" customHeight="1" x14ac:dyDescent="0.25">
      <c r="B9" s="112">
        <v>4</v>
      </c>
      <c r="C9" s="101">
        <v>30000</v>
      </c>
      <c r="D9" s="101">
        <v>32900</v>
      </c>
      <c r="E9" s="101">
        <v>55585</v>
      </c>
      <c r="F9" s="113">
        <v>10</v>
      </c>
      <c r="G9" s="101">
        <v>1739600</v>
      </c>
      <c r="H9" s="114">
        <v>5.9</v>
      </c>
      <c r="I9" s="101">
        <v>31296</v>
      </c>
      <c r="J9" s="35"/>
      <c r="K9" s="40"/>
    </row>
    <row r="10" spans="2:18" ht="15" customHeight="1" x14ac:dyDescent="0.25">
      <c r="B10" s="112">
        <v>5</v>
      </c>
      <c r="C10" s="101">
        <v>33000</v>
      </c>
      <c r="D10" s="101">
        <v>40500</v>
      </c>
      <c r="E10" s="101">
        <v>55536</v>
      </c>
      <c r="F10" s="113">
        <v>10</v>
      </c>
      <c r="G10" s="101">
        <v>2061902</v>
      </c>
      <c r="H10" s="114">
        <v>7</v>
      </c>
      <c r="I10" s="101">
        <v>37127</v>
      </c>
      <c r="J10" s="35"/>
      <c r="K10" s="40"/>
    </row>
    <row r="11" spans="2:18" ht="15" customHeight="1" x14ac:dyDescent="0.25">
      <c r="B11" s="112">
        <v>6</v>
      </c>
      <c r="C11" s="101">
        <v>41000</v>
      </c>
      <c r="D11" s="101">
        <v>50000</v>
      </c>
      <c r="E11" s="101">
        <v>55367</v>
      </c>
      <c r="F11" s="113">
        <v>10</v>
      </c>
      <c r="G11" s="101">
        <v>2543064</v>
      </c>
      <c r="H11" s="114">
        <v>8.6</v>
      </c>
      <c r="I11" s="101">
        <v>45931</v>
      </c>
      <c r="J11" s="35"/>
      <c r="K11" s="40"/>
    </row>
    <row r="12" spans="2:18" ht="15" customHeight="1" x14ac:dyDescent="0.25">
      <c r="B12" s="112">
        <v>7</v>
      </c>
      <c r="C12" s="101">
        <v>50000</v>
      </c>
      <c r="D12" s="101">
        <v>61000</v>
      </c>
      <c r="E12" s="101">
        <v>55358</v>
      </c>
      <c r="F12" s="113">
        <v>10</v>
      </c>
      <c r="G12" s="101">
        <v>3125373</v>
      </c>
      <c r="H12" s="114">
        <v>10.6</v>
      </c>
      <c r="I12" s="101">
        <v>56458</v>
      </c>
      <c r="J12" s="38"/>
      <c r="K12" s="48"/>
    </row>
    <row r="13" spans="2:18" ht="15" customHeight="1" x14ac:dyDescent="0.25">
      <c r="B13" s="112">
        <v>8</v>
      </c>
      <c r="C13" s="101">
        <v>61300</v>
      </c>
      <c r="D13" s="101">
        <v>80000</v>
      </c>
      <c r="E13" s="101">
        <v>55735</v>
      </c>
      <c r="F13" s="113">
        <v>10</v>
      </c>
      <c r="G13" s="101">
        <v>3889328</v>
      </c>
      <c r="H13" s="114">
        <v>13.1</v>
      </c>
      <c r="I13" s="101">
        <v>69782</v>
      </c>
      <c r="J13" s="35"/>
      <c r="K13" s="40"/>
    </row>
    <row r="14" spans="2:18" ht="15" customHeight="1" x14ac:dyDescent="0.25">
      <c r="B14" s="112">
        <v>9</v>
      </c>
      <c r="C14" s="101">
        <v>80000</v>
      </c>
      <c r="D14" s="101">
        <v>100000</v>
      </c>
      <c r="E14" s="101">
        <v>55258</v>
      </c>
      <c r="F14" s="113">
        <v>10</v>
      </c>
      <c r="G14" s="101">
        <v>4795053</v>
      </c>
      <c r="H14" s="114">
        <v>16.2</v>
      </c>
      <c r="I14" s="101">
        <v>86776</v>
      </c>
      <c r="J14" s="35"/>
      <c r="K14" s="35"/>
    </row>
    <row r="15" spans="2:18" ht="15" customHeight="1" x14ac:dyDescent="0.25">
      <c r="B15" s="112">
        <v>10</v>
      </c>
      <c r="C15" s="101">
        <v>100000</v>
      </c>
      <c r="D15" s="101">
        <v>600000</v>
      </c>
      <c r="E15" s="101">
        <v>55303</v>
      </c>
      <c r="F15" s="113">
        <v>10</v>
      </c>
      <c r="G15" s="101">
        <v>8542143</v>
      </c>
      <c r="H15" s="114">
        <v>28.9</v>
      </c>
      <c r="I15" s="101">
        <v>154461</v>
      </c>
      <c r="J15" s="35"/>
      <c r="K15" s="35"/>
    </row>
    <row r="16" spans="2:18" ht="15" customHeight="1" x14ac:dyDescent="0.25">
      <c r="B16" s="115" t="s">
        <v>72</v>
      </c>
      <c r="C16" s="116"/>
      <c r="D16" s="117"/>
      <c r="E16" s="116">
        <v>554608</v>
      </c>
      <c r="F16" s="118">
        <v>60.8</v>
      </c>
      <c r="G16" s="116">
        <v>29593807</v>
      </c>
      <c r="H16" s="119">
        <v>100.1</v>
      </c>
      <c r="I16" s="116">
        <v>53360</v>
      </c>
      <c r="J16" s="35"/>
      <c r="K16" s="35"/>
      <c r="L16" s="35"/>
      <c r="M16" s="40"/>
    </row>
    <row r="17" spans="2:18" ht="15" customHeight="1" x14ac:dyDescent="0.25">
      <c r="B17" s="115" t="s">
        <v>25</v>
      </c>
      <c r="C17" s="120"/>
      <c r="D17" s="121"/>
      <c r="E17" s="116">
        <v>355701</v>
      </c>
      <c r="F17" s="118">
        <v>39</v>
      </c>
      <c r="G17" s="120"/>
      <c r="H17" s="120"/>
      <c r="I17" s="120"/>
      <c r="J17" s="38"/>
      <c r="K17" s="38"/>
      <c r="L17" s="35"/>
      <c r="M17" s="35"/>
      <c r="N17" s="36"/>
      <c r="O17" s="35"/>
      <c r="P17" s="35"/>
      <c r="Q17" s="40"/>
    </row>
    <row r="18" spans="2:18" ht="15" customHeight="1" x14ac:dyDescent="0.25">
      <c r="B18" s="115" t="s">
        <v>73</v>
      </c>
      <c r="C18" s="120"/>
      <c r="D18" s="121"/>
      <c r="E18" s="116">
        <v>1271</v>
      </c>
      <c r="F18" s="118">
        <v>0.1</v>
      </c>
      <c r="G18" s="120"/>
      <c r="H18" s="120"/>
      <c r="I18" s="120"/>
      <c r="J18" s="35"/>
      <c r="K18" s="35"/>
      <c r="L18" s="35"/>
      <c r="M18" s="35"/>
      <c r="N18" s="36"/>
      <c r="O18" s="35"/>
      <c r="P18" s="35"/>
      <c r="Q18" s="40"/>
    </row>
    <row r="19" spans="2:18" ht="15" customHeight="1" x14ac:dyDescent="0.25">
      <c r="B19" s="115" t="s">
        <v>26</v>
      </c>
      <c r="C19" s="120"/>
      <c r="D19" s="121"/>
      <c r="E19" s="116">
        <v>911580</v>
      </c>
      <c r="F19" s="179">
        <v>100</v>
      </c>
      <c r="G19" s="120"/>
      <c r="H19" s="120"/>
      <c r="I19" s="120"/>
      <c r="J19" s="35"/>
      <c r="K19" s="35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12"/>
      <c r="K38" s="12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77"/>
      <c r="K65" s="77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77"/>
      <c r="K66" s="77"/>
      <c r="L66" s="3"/>
      <c r="M66" s="3"/>
      <c r="N66" s="7"/>
    </row>
    <row r="67" spans="2:18" x14ac:dyDescent="0.25">
      <c r="B67" s="77"/>
      <c r="C67" s="77"/>
      <c r="D67" s="77"/>
      <c r="E67" s="77"/>
      <c r="F67" s="77"/>
      <c r="G67" s="77"/>
      <c r="H67" s="77"/>
      <c r="I67" s="77"/>
      <c r="J67" s="78"/>
      <c r="K67" s="78"/>
      <c r="L67" s="77"/>
      <c r="M67" s="77"/>
      <c r="N67" s="77"/>
    </row>
    <row r="68" spans="2:18" x14ac:dyDescent="0.25">
      <c r="B68" s="77"/>
      <c r="C68" s="77"/>
      <c r="D68" s="77"/>
      <c r="E68" s="77"/>
      <c r="F68" s="77"/>
      <c r="G68" s="77"/>
      <c r="H68" s="77"/>
      <c r="I68" s="77"/>
      <c r="L68" s="77"/>
      <c r="M68" s="77"/>
      <c r="N68" s="77"/>
    </row>
    <row r="69" spans="2:18" x14ac:dyDescent="0.25">
      <c r="B69" s="78"/>
      <c r="C69" s="78"/>
      <c r="D69" s="78"/>
      <c r="E69" s="78"/>
      <c r="F69" s="78"/>
      <c r="G69" s="78"/>
      <c r="H69" s="78"/>
      <c r="I69" s="78"/>
      <c r="L69" s="78"/>
      <c r="M69" s="78"/>
      <c r="N69" s="78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B1" zoomScale="85" zoomScaleNormal="85" workbookViewId="0">
      <selection activeCell="G25" sqref="G25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8" ht="33" customHeight="1" x14ac:dyDescent="0.25"/>
    <row r="2" spans="2:18" ht="30" customHeight="1" x14ac:dyDescent="0.25">
      <c r="B2" s="208" t="s">
        <v>88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66"/>
      <c r="R2" s="66"/>
    </row>
    <row r="3" spans="2:18" ht="15" customHeight="1" x14ac:dyDescent="0.25">
      <c r="B3" s="211" t="s">
        <v>0</v>
      </c>
      <c r="C3" s="201" t="s">
        <v>2</v>
      </c>
      <c r="D3" s="203"/>
      <c r="E3" s="203"/>
      <c r="F3" s="201" t="s">
        <v>74</v>
      </c>
      <c r="G3" s="203"/>
      <c r="H3" s="202"/>
      <c r="I3" s="201" t="s">
        <v>8</v>
      </c>
      <c r="J3" s="203"/>
      <c r="K3" s="202"/>
      <c r="L3" s="201" t="s">
        <v>75</v>
      </c>
      <c r="M3" s="203"/>
      <c r="N3" s="202"/>
      <c r="O3" s="201" t="s">
        <v>10</v>
      </c>
      <c r="P3" s="203"/>
      <c r="Q3" s="29"/>
      <c r="R3" s="29"/>
    </row>
    <row r="4" spans="2:18" x14ac:dyDescent="0.25">
      <c r="B4" s="212"/>
      <c r="C4" s="89" t="s">
        <v>31</v>
      </c>
      <c r="D4" s="89" t="s">
        <v>32</v>
      </c>
      <c r="E4" s="89" t="s">
        <v>33</v>
      </c>
      <c r="F4" s="89" t="s">
        <v>31</v>
      </c>
      <c r="G4" s="89" t="s">
        <v>32</v>
      </c>
      <c r="H4" s="89" t="s">
        <v>33</v>
      </c>
      <c r="I4" s="89" t="s">
        <v>31</v>
      </c>
      <c r="J4" s="89" t="s">
        <v>32</v>
      </c>
      <c r="K4" s="89" t="s">
        <v>33</v>
      </c>
      <c r="L4" s="89" t="s">
        <v>31</v>
      </c>
      <c r="M4" s="89" t="s">
        <v>32</v>
      </c>
      <c r="N4" s="89" t="s">
        <v>33</v>
      </c>
      <c r="O4" s="89" t="s">
        <v>32</v>
      </c>
      <c r="P4" s="90" t="s">
        <v>33</v>
      </c>
      <c r="Q4" s="29"/>
      <c r="R4" s="29"/>
    </row>
    <row r="5" spans="2:18" x14ac:dyDescent="0.25">
      <c r="B5" s="193"/>
      <c r="C5" s="89"/>
      <c r="D5" s="89"/>
      <c r="E5" s="89"/>
      <c r="F5" s="89" t="s">
        <v>13</v>
      </c>
      <c r="G5" s="89" t="s">
        <v>13</v>
      </c>
      <c r="H5" s="89" t="s">
        <v>13</v>
      </c>
      <c r="I5" s="89" t="s">
        <v>12</v>
      </c>
      <c r="J5" s="89" t="s">
        <v>12</v>
      </c>
      <c r="K5" s="89" t="s">
        <v>12</v>
      </c>
      <c r="L5" s="89" t="s">
        <v>13</v>
      </c>
      <c r="M5" s="89" t="s">
        <v>13</v>
      </c>
      <c r="N5" s="89" t="s">
        <v>13</v>
      </c>
      <c r="O5" s="89" t="s">
        <v>12</v>
      </c>
      <c r="P5" s="90" t="s">
        <v>12</v>
      </c>
      <c r="Q5" s="29"/>
      <c r="R5" s="29"/>
    </row>
    <row r="6" spans="2:18" ht="15" customHeight="1" x14ac:dyDescent="0.25">
      <c r="B6" s="112">
        <v>1</v>
      </c>
      <c r="C6" s="182">
        <f>D6+E6</f>
        <v>55524</v>
      </c>
      <c r="D6" s="105">
        <v>20171</v>
      </c>
      <c r="E6" s="105">
        <v>35353</v>
      </c>
      <c r="F6" s="123">
        <v>10</v>
      </c>
      <c r="G6" s="123">
        <v>3.6</v>
      </c>
      <c r="H6" s="123">
        <v>6.4</v>
      </c>
      <c r="I6" s="124">
        <f>J6+K6</f>
        <v>442413</v>
      </c>
      <c r="J6" s="105">
        <v>151547</v>
      </c>
      <c r="K6" s="105">
        <v>290866</v>
      </c>
      <c r="L6" s="180">
        <v>1.5</v>
      </c>
      <c r="M6" s="180">
        <v>0.5</v>
      </c>
      <c r="N6" s="123">
        <v>1</v>
      </c>
      <c r="O6" s="105">
        <v>7513</v>
      </c>
      <c r="P6" s="105">
        <v>8228</v>
      </c>
      <c r="Q6" s="65"/>
      <c r="R6" s="65"/>
    </row>
    <row r="7" spans="2:18" ht="15" customHeight="1" x14ac:dyDescent="0.25">
      <c r="B7" s="112">
        <v>2</v>
      </c>
      <c r="C7" s="182">
        <f t="shared" ref="C7:C19" si="0">D7+E7</f>
        <v>55534</v>
      </c>
      <c r="D7" s="105">
        <v>25330</v>
      </c>
      <c r="E7" s="105">
        <v>30204</v>
      </c>
      <c r="F7" s="123">
        <v>10</v>
      </c>
      <c r="G7" s="123">
        <v>4.5999999999999996</v>
      </c>
      <c r="H7" s="123">
        <v>5.4</v>
      </c>
      <c r="I7" s="124">
        <f>J7+K7</f>
        <v>1013398</v>
      </c>
      <c r="J7" s="105">
        <v>462091</v>
      </c>
      <c r="K7" s="105">
        <v>551307</v>
      </c>
      <c r="L7" s="180">
        <v>3.4</v>
      </c>
      <c r="M7" s="180">
        <v>1.6</v>
      </c>
      <c r="N7" s="123">
        <v>1.9</v>
      </c>
      <c r="O7" s="105">
        <v>18243</v>
      </c>
      <c r="P7" s="105">
        <v>18253</v>
      </c>
      <c r="Q7" s="38"/>
      <c r="R7" s="37"/>
    </row>
    <row r="8" spans="2:18" ht="15" customHeight="1" x14ac:dyDescent="0.25">
      <c r="B8" s="112">
        <v>3</v>
      </c>
      <c r="C8" s="182">
        <f>D8+E8</f>
        <v>55408</v>
      </c>
      <c r="D8" s="105">
        <v>22712</v>
      </c>
      <c r="E8" s="105">
        <v>32696</v>
      </c>
      <c r="F8" s="123">
        <v>9.9</v>
      </c>
      <c r="G8" s="123">
        <v>4.0999999999999996</v>
      </c>
      <c r="H8" s="123">
        <v>5.9</v>
      </c>
      <c r="I8" s="124">
        <f t="shared" ref="I8:I16" si="1">J8+K8</f>
        <v>1441534</v>
      </c>
      <c r="J8" s="105">
        <v>587378</v>
      </c>
      <c r="K8" s="105">
        <v>854156</v>
      </c>
      <c r="L8" s="180">
        <v>4.9000000000000004</v>
      </c>
      <c r="M8" s="180">
        <v>2</v>
      </c>
      <c r="N8" s="123">
        <v>2.9</v>
      </c>
      <c r="O8" s="105">
        <v>25862</v>
      </c>
      <c r="P8" s="105">
        <v>26124</v>
      </c>
      <c r="Q8" s="35"/>
      <c r="R8" s="35"/>
    </row>
    <row r="9" spans="2:18" ht="15" customHeight="1" x14ac:dyDescent="0.25">
      <c r="B9" s="112">
        <v>4</v>
      </c>
      <c r="C9" s="182">
        <f t="shared" si="0"/>
        <v>55585</v>
      </c>
      <c r="D9" s="105">
        <v>17107</v>
      </c>
      <c r="E9" s="105">
        <v>38478</v>
      </c>
      <c r="F9" s="123">
        <v>10</v>
      </c>
      <c r="G9" s="123">
        <v>3.1</v>
      </c>
      <c r="H9" s="123">
        <v>6.9</v>
      </c>
      <c r="I9" s="124">
        <f t="shared" si="1"/>
        <v>1739599</v>
      </c>
      <c r="J9" s="105">
        <v>536118</v>
      </c>
      <c r="K9" s="105">
        <v>1203481</v>
      </c>
      <c r="L9" s="180">
        <v>5.9</v>
      </c>
      <c r="M9" s="180">
        <v>1.8</v>
      </c>
      <c r="N9" s="123">
        <v>4.0999999999999996</v>
      </c>
      <c r="O9" s="105">
        <v>31339</v>
      </c>
      <c r="P9" s="105">
        <v>31277</v>
      </c>
      <c r="Q9" s="35"/>
      <c r="R9" s="40"/>
    </row>
    <row r="10" spans="2:18" ht="15" customHeight="1" x14ac:dyDescent="0.25">
      <c r="B10" s="112">
        <v>5</v>
      </c>
      <c r="C10" s="182">
        <f t="shared" si="0"/>
        <v>55536</v>
      </c>
      <c r="D10" s="105">
        <v>27402</v>
      </c>
      <c r="E10" s="105">
        <v>28134</v>
      </c>
      <c r="F10" s="123">
        <v>10</v>
      </c>
      <c r="G10" s="123">
        <v>4.9000000000000004</v>
      </c>
      <c r="H10" s="123">
        <v>5.0999999999999996</v>
      </c>
      <c r="I10" s="124">
        <f t="shared" si="1"/>
        <v>2061903</v>
      </c>
      <c r="J10" s="105">
        <v>1022047</v>
      </c>
      <c r="K10" s="105">
        <v>1039856</v>
      </c>
      <c r="L10" s="180">
        <v>7</v>
      </c>
      <c r="M10" s="180">
        <v>3.5</v>
      </c>
      <c r="N10" s="123">
        <v>3.5</v>
      </c>
      <c r="O10" s="105">
        <v>37298</v>
      </c>
      <c r="P10" s="105">
        <v>36961</v>
      </c>
      <c r="Q10" s="35"/>
      <c r="R10" s="40"/>
    </row>
    <row r="11" spans="2:18" ht="15" customHeight="1" x14ac:dyDescent="0.25">
      <c r="B11" s="112">
        <v>6</v>
      </c>
      <c r="C11" s="182">
        <f t="shared" si="0"/>
        <v>55367</v>
      </c>
      <c r="D11" s="105">
        <v>25599</v>
      </c>
      <c r="E11" s="105">
        <v>29768</v>
      </c>
      <c r="F11" s="123">
        <v>10</v>
      </c>
      <c r="G11" s="123">
        <v>4.5999999999999996</v>
      </c>
      <c r="H11" s="123">
        <v>5.4</v>
      </c>
      <c r="I11" s="124">
        <f t="shared" si="1"/>
        <v>2543063</v>
      </c>
      <c r="J11" s="105">
        <v>1197024</v>
      </c>
      <c r="K11" s="105">
        <v>1346039</v>
      </c>
      <c r="L11" s="180">
        <v>8.6</v>
      </c>
      <c r="M11" s="180">
        <v>4</v>
      </c>
      <c r="N11" s="123">
        <v>4.5</v>
      </c>
      <c r="O11" s="105">
        <v>46761</v>
      </c>
      <c r="P11" s="105">
        <v>45218</v>
      </c>
      <c r="Q11" s="35"/>
      <c r="R11" s="40"/>
    </row>
    <row r="12" spans="2:18" ht="15" customHeight="1" x14ac:dyDescent="0.25">
      <c r="B12" s="112">
        <v>7</v>
      </c>
      <c r="C12" s="182">
        <f t="shared" si="0"/>
        <v>55358</v>
      </c>
      <c r="D12" s="105">
        <v>31396</v>
      </c>
      <c r="E12" s="105">
        <v>23962</v>
      </c>
      <c r="F12" s="123">
        <v>10</v>
      </c>
      <c r="G12" s="123">
        <v>5.7</v>
      </c>
      <c r="H12" s="123">
        <v>4.3</v>
      </c>
      <c r="I12" s="124">
        <f t="shared" si="1"/>
        <v>3125373</v>
      </c>
      <c r="J12" s="105">
        <v>1769027</v>
      </c>
      <c r="K12" s="105">
        <v>1356346</v>
      </c>
      <c r="L12" s="180">
        <v>10.6</v>
      </c>
      <c r="M12" s="180">
        <v>6</v>
      </c>
      <c r="N12" s="123">
        <v>4.5999999999999996</v>
      </c>
      <c r="O12" s="105">
        <v>56346</v>
      </c>
      <c r="P12" s="105">
        <v>56604</v>
      </c>
      <c r="Q12" s="35"/>
      <c r="R12" s="40"/>
    </row>
    <row r="13" spans="2:18" ht="15" customHeight="1" x14ac:dyDescent="0.25">
      <c r="B13" s="112">
        <v>8</v>
      </c>
      <c r="C13" s="182">
        <f t="shared" si="0"/>
        <v>55735</v>
      </c>
      <c r="D13" s="105">
        <v>27196</v>
      </c>
      <c r="E13" s="105">
        <v>28539</v>
      </c>
      <c r="F13" s="123">
        <v>10</v>
      </c>
      <c r="G13" s="123">
        <v>4.9000000000000004</v>
      </c>
      <c r="H13" s="123">
        <v>5.0999999999999996</v>
      </c>
      <c r="I13" s="124">
        <f t="shared" si="1"/>
        <v>3889328</v>
      </c>
      <c r="J13" s="105">
        <v>1921861</v>
      </c>
      <c r="K13" s="105">
        <v>1967467</v>
      </c>
      <c r="L13" s="180">
        <v>13.1</v>
      </c>
      <c r="M13" s="180">
        <v>6.5</v>
      </c>
      <c r="N13" s="123">
        <v>6.6</v>
      </c>
      <c r="O13" s="105">
        <v>70667</v>
      </c>
      <c r="P13" s="105">
        <v>68940</v>
      </c>
      <c r="Q13" s="35"/>
      <c r="R13" s="40"/>
    </row>
    <row r="14" spans="2:18" ht="15" customHeight="1" x14ac:dyDescent="0.25">
      <c r="B14" s="112">
        <v>9</v>
      </c>
      <c r="C14" s="182">
        <f t="shared" si="0"/>
        <v>55258</v>
      </c>
      <c r="D14" s="105">
        <v>37597</v>
      </c>
      <c r="E14" s="105">
        <v>17661</v>
      </c>
      <c r="F14" s="123">
        <v>10</v>
      </c>
      <c r="G14" s="123">
        <v>6.8</v>
      </c>
      <c r="H14" s="123">
        <v>3.2</v>
      </c>
      <c r="I14" s="124">
        <f t="shared" si="1"/>
        <v>4795053</v>
      </c>
      <c r="J14" s="105">
        <v>3255159</v>
      </c>
      <c r="K14" s="105">
        <v>1539894</v>
      </c>
      <c r="L14" s="180">
        <v>16.2</v>
      </c>
      <c r="M14" s="180">
        <v>11</v>
      </c>
      <c r="N14" s="123">
        <v>5.2</v>
      </c>
      <c r="O14" s="105">
        <v>86580</v>
      </c>
      <c r="P14" s="105">
        <v>87192</v>
      </c>
      <c r="Q14" s="38"/>
      <c r="R14" s="48"/>
    </row>
    <row r="15" spans="2:18" ht="15" customHeight="1" x14ac:dyDescent="0.25">
      <c r="B15" s="112">
        <v>10</v>
      </c>
      <c r="C15" s="182">
        <f t="shared" si="0"/>
        <v>55303</v>
      </c>
      <c r="D15" s="105">
        <v>35398</v>
      </c>
      <c r="E15" s="105">
        <v>19905</v>
      </c>
      <c r="F15" s="123">
        <v>9.9</v>
      </c>
      <c r="G15" s="123">
        <v>6.4</v>
      </c>
      <c r="H15" s="123">
        <v>3.6</v>
      </c>
      <c r="I15" s="124">
        <f t="shared" si="1"/>
        <v>8542143</v>
      </c>
      <c r="J15" s="105">
        <v>5510342</v>
      </c>
      <c r="K15" s="105">
        <v>3031801</v>
      </c>
      <c r="L15" s="180">
        <v>28.9</v>
      </c>
      <c r="M15" s="180">
        <v>18.600000000000001</v>
      </c>
      <c r="N15" s="123">
        <v>10.199999999999999</v>
      </c>
      <c r="O15" s="105">
        <v>155668</v>
      </c>
      <c r="P15" s="105">
        <v>152314</v>
      </c>
      <c r="Q15" s="35"/>
      <c r="R15" s="40"/>
    </row>
    <row r="16" spans="2:18" ht="15" customHeight="1" x14ac:dyDescent="0.25">
      <c r="B16" s="115" t="s">
        <v>76</v>
      </c>
      <c r="C16" s="183">
        <f t="shared" si="0"/>
        <v>554608</v>
      </c>
      <c r="D16" s="125">
        <v>269908</v>
      </c>
      <c r="E16" s="125">
        <v>284700</v>
      </c>
      <c r="F16" s="126">
        <v>60.8</v>
      </c>
      <c r="G16" s="126">
        <v>29.6</v>
      </c>
      <c r="H16" s="126">
        <v>31.2</v>
      </c>
      <c r="I16" s="127">
        <f t="shared" si="1"/>
        <v>29593807</v>
      </c>
      <c r="J16" s="125">
        <v>16412594</v>
      </c>
      <c r="K16" s="125">
        <v>13181213</v>
      </c>
      <c r="L16" s="181">
        <v>100</v>
      </c>
      <c r="M16" s="181">
        <v>55.5</v>
      </c>
      <c r="N16" s="126">
        <v>44.5</v>
      </c>
      <c r="O16" s="125">
        <v>60808</v>
      </c>
      <c r="P16" s="125">
        <v>46299</v>
      </c>
      <c r="Q16" s="35"/>
      <c r="R16" s="40"/>
    </row>
    <row r="17" spans="2:18" ht="15" customHeight="1" x14ac:dyDescent="0.25">
      <c r="B17" s="115" t="s">
        <v>25</v>
      </c>
      <c r="C17" s="183">
        <f t="shared" si="0"/>
        <v>355701</v>
      </c>
      <c r="D17" s="125">
        <v>169191</v>
      </c>
      <c r="E17" s="125">
        <v>186510</v>
      </c>
      <c r="F17" s="126">
        <v>39</v>
      </c>
      <c r="G17" s="126">
        <v>18.600000000000001</v>
      </c>
      <c r="H17" s="126">
        <v>20.5</v>
      </c>
      <c r="I17" s="128"/>
      <c r="J17" s="129"/>
      <c r="K17" s="129"/>
      <c r="L17" s="129"/>
      <c r="M17" s="129"/>
      <c r="N17" s="129"/>
      <c r="O17" s="129"/>
      <c r="P17" s="129"/>
      <c r="Q17" s="35"/>
      <c r="R17" s="40"/>
    </row>
    <row r="18" spans="2:18" ht="15" customHeight="1" x14ac:dyDescent="0.25">
      <c r="B18" s="115" t="s">
        <v>77</v>
      </c>
      <c r="C18" s="183">
        <f t="shared" si="0"/>
        <v>1271</v>
      </c>
      <c r="D18" s="125">
        <v>427</v>
      </c>
      <c r="E18" s="125">
        <v>844</v>
      </c>
      <c r="F18" s="126">
        <v>0.1</v>
      </c>
      <c r="G18" s="126">
        <v>0</v>
      </c>
      <c r="H18" s="126">
        <v>0.1</v>
      </c>
      <c r="I18" s="128"/>
      <c r="J18" s="130"/>
      <c r="K18" s="130"/>
      <c r="L18" s="130"/>
      <c r="M18" s="130"/>
      <c r="N18" s="130"/>
      <c r="O18" s="130"/>
      <c r="P18" s="130"/>
      <c r="Q18" s="35"/>
      <c r="R18" s="40"/>
    </row>
    <row r="19" spans="2:18" ht="15" customHeight="1" x14ac:dyDescent="0.25">
      <c r="B19" s="115" t="s">
        <v>26</v>
      </c>
      <c r="C19" s="183">
        <f t="shared" si="0"/>
        <v>911580</v>
      </c>
      <c r="D19" s="125">
        <v>439526</v>
      </c>
      <c r="E19" s="125">
        <v>472054</v>
      </c>
      <c r="F19" s="126">
        <v>100</v>
      </c>
      <c r="G19" s="126">
        <v>48.2</v>
      </c>
      <c r="H19" s="126">
        <v>51.8</v>
      </c>
      <c r="I19" s="128"/>
      <c r="J19" s="129"/>
      <c r="K19" s="129"/>
      <c r="L19" s="129"/>
      <c r="M19" s="129"/>
      <c r="N19" s="129"/>
      <c r="O19" s="129"/>
      <c r="P19" s="129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40"/>
    </row>
    <row r="25" spans="2:18" ht="15" customHeight="1" x14ac:dyDescent="0.25">
      <c r="B25" s="4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40"/>
    </row>
    <row r="26" spans="2:18" ht="15" customHeight="1" x14ac:dyDescent="0.25">
      <c r="B26" s="45"/>
      <c r="C26" s="35"/>
      <c r="D26" s="35"/>
      <c r="E26" s="35"/>
      <c r="F26" s="35"/>
      <c r="G26" s="35"/>
      <c r="H26" s="35"/>
      <c r="I26" s="35"/>
      <c r="J26" s="35"/>
      <c r="K26" s="36"/>
      <c r="L26" s="35"/>
      <c r="M26" s="35"/>
      <c r="N26" s="40"/>
    </row>
    <row r="27" spans="2:18" ht="15" customHeight="1" x14ac:dyDescent="0.25">
      <c r="B27" s="4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7"/>
      <c r="N27" s="38"/>
      <c r="O27" s="38"/>
      <c r="P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</row>
    <row r="68" spans="2:18" x14ac:dyDescent="0.25"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</row>
    <row r="69" spans="2:18" x14ac:dyDescent="0.25"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B3" sqref="B3:B5"/>
    </sheetView>
  </sheetViews>
  <sheetFormatPr baseColWidth="10" defaultRowHeight="15" x14ac:dyDescent="0.25"/>
  <cols>
    <col min="2" max="2" width="24.5703125" customWidth="1"/>
  </cols>
  <sheetData>
    <row r="1" spans="2:9" ht="37.5" customHeight="1" x14ac:dyDescent="0.25"/>
    <row r="2" spans="2:9" ht="27" customHeight="1" x14ac:dyDescent="0.25">
      <c r="B2" s="208" t="s">
        <v>89</v>
      </c>
      <c r="C2" s="208"/>
      <c r="D2" s="208"/>
      <c r="E2" s="208"/>
      <c r="F2" s="208"/>
      <c r="G2" s="208"/>
      <c r="H2" s="208"/>
      <c r="I2" s="208"/>
    </row>
    <row r="3" spans="2:9" x14ac:dyDescent="0.25">
      <c r="B3" s="204" t="s">
        <v>0</v>
      </c>
      <c r="C3" s="189" t="s">
        <v>1</v>
      </c>
      <c r="D3" s="193"/>
      <c r="E3" s="189" t="s">
        <v>2</v>
      </c>
      <c r="F3" s="193"/>
      <c r="G3" s="189" t="s">
        <v>59</v>
      </c>
      <c r="H3" s="195"/>
      <c r="I3" s="195"/>
    </row>
    <row r="4" spans="2:9" ht="36" x14ac:dyDescent="0.25">
      <c r="B4" s="20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95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2">
        <v>1</v>
      </c>
      <c r="C6" s="101">
        <v>1500</v>
      </c>
      <c r="D6" s="101">
        <v>12000</v>
      </c>
      <c r="E6" s="101">
        <v>37491</v>
      </c>
      <c r="F6" s="113">
        <v>10.199999999999999</v>
      </c>
      <c r="G6" s="101">
        <v>264063</v>
      </c>
      <c r="H6" s="114">
        <v>1.4</v>
      </c>
      <c r="I6" s="101">
        <v>7043</v>
      </c>
    </row>
    <row r="7" spans="2:9" x14ac:dyDescent="0.25">
      <c r="B7" s="112">
        <v>2</v>
      </c>
      <c r="C7" s="101">
        <v>12000</v>
      </c>
      <c r="D7" s="101">
        <v>19000</v>
      </c>
      <c r="E7" s="101">
        <v>36626</v>
      </c>
      <c r="F7" s="113">
        <v>9.9</v>
      </c>
      <c r="G7" s="101">
        <v>563256</v>
      </c>
      <c r="H7" s="114">
        <v>3</v>
      </c>
      <c r="I7" s="101">
        <v>15379</v>
      </c>
    </row>
    <row r="8" spans="2:9" x14ac:dyDescent="0.25">
      <c r="B8" s="112">
        <v>3</v>
      </c>
      <c r="C8" s="101">
        <v>19200</v>
      </c>
      <c r="D8" s="101">
        <v>25000</v>
      </c>
      <c r="E8" s="101">
        <v>36669</v>
      </c>
      <c r="F8" s="113">
        <v>9.9</v>
      </c>
      <c r="G8" s="101">
        <v>789611</v>
      </c>
      <c r="H8" s="114">
        <v>4.2</v>
      </c>
      <c r="I8" s="101">
        <v>21534</v>
      </c>
    </row>
    <row r="9" spans="2:9" x14ac:dyDescent="0.25">
      <c r="B9" s="112">
        <v>4</v>
      </c>
      <c r="C9" s="101">
        <v>25000</v>
      </c>
      <c r="D9" s="101">
        <v>32000</v>
      </c>
      <c r="E9" s="101">
        <v>37112</v>
      </c>
      <c r="F9" s="113">
        <v>10.1</v>
      </c>
      <c r="G9" s="101">
        <v>1068863</v>
      </c>
      <c r="H9" s="114">
        <v>5.7</v>
      </c>
      <c r="I9" s="101">
        <v>28801</v>
      </c>
    </row>
    <row r="10" spans="2:9" x14ac:dyDescent="0.25">
      <c r="B10" s="112">
        <v>5</v>
      </c>
      <c r="C10" s="101">
        <v>32200</v>
      </c>
      <c r="D10" s="101">
        <v>40000</v>
      </c>
      <c r="E10" s="101">
        <v>36884</v>
      </c>
      <c r="F10" s="113">
        <v>10</v>
      </c>
      <c r="G10" s="101">
        <v>1403465</v>
      </c>
      <c r="H10" s="114">
        <v>7.5</v>
      </c>
      <c r="I10" s="101">
        <v>38051</v>
      </c>
    </row>
    <row r="11" spans="2:9" x14ac:dyDescent="0.25">
      <c r="B11" s="112">
        <v>6</v>
      </c>
      <c r="C11" s="101">
        <v>40000</v>
      </c>
      <c r="D11" s="101">
        <v>50000</v>
      </c>
      <c r="E11" s="101">
        <v>36631</v>
      </c>
      <c r="F11" s="113">
        <v>9.9</v>
      </c>
      <c r="G11" s="101">
        <v>1720393</v>
      </c>
      <c r="H11" s="114">
        <v>9.1999999999999993</v>
      </c>
      <c r="I11" s="101">
        <v>46966</v>
      </c>
    </row>
    <row r="12" spans="2:9" x14ac:dyDescent="0.25">
      <c r="B12" s="112">
        <v>7</v>
      </c>
      <c r="C12" s="101">
        <v>50000</v>
      </c>
      <c r="D12" s="101">
        <v>60000</v>
      </c>
      <c r="E12" s="101">
        <v>37164</v>
      </c>
      <c r="F12" s="113">
        <v>10.1</v>
      </c>
      <c r="G12" s="101">
        <v>2126925</v>
      </c>
      <c r="H12" s="114">
        <v>11.4</v>
      </c>
      <c r="I12" s="101">
        <v>57231</v>
      </c>
    </row>
    <row r="13" spans="2:9" x14ac:dyDescent="0.25">
      <c r="B13" s="112">
        <v>8</v>
      </c>
      <c r="C13" s="101">
        <v>63000</v>
      </c>
      <c r="D13" s="101">
        <v>80000</v>
      </c>
      <c r="E13" s="101">
        <v>36599</v>
      </c>
      <c r="F13" s="113">
        <v>9.9</v>
      </c>
      <c r="G13" s="101">
        <v>2598029</v>
      </c>
      <c r="H13" s="114">
        <v>13.9</v>
      </c>
      <c r="I13" s="101">
        <v>70986</v>
      </c>
    </row>
    <row r="14" spans="2:9" x14ac:dyDescent="0.25">
      <c r="B14" s="112">
        <v>9</v>
      </c>
      <c r="C14" s="101">
        <v>80000</v>
      </c>
      <c r="D14" s="101">
        <v>100000</v>
      </c>
      <c r="E14" s="101">
        <v>37018</v>
      </c>
      <c r="F14" s="113">
        <v>10</v>
      </c>
      <c r="G14" s="101">
        <v>3135478</v>
      </c>
      <c r="H14" s="114">
        <v>16.8</v>
      </c>
      <c r="I14" s="101">
        <v>84701</v>
      </c>
    </row>
    <row r="15" spans="2:9" x14ac:dyDescent="0.25">
      <c r="B15" s="112">
        <v>10</v>
      </c>
      <c r="C15" s="101">
        <v>100000</v>
      </c>
      <c r="D15" s="101">
        <v>300000</v>
      </c>
      <c r="E15" s="101">
        <v>36688</v>
      </c>
      <c r="F15" s="113">
        <v>9.9</v>
      </c>
      <c r="G15" s="101">
        <v>5015989</v>
      </c>
      <c r="H15" s="114">
        <v>26.8</v>
      </c>
      <c r="I15" s="101">
        <v>136720</v>
      </c>
    </row>
    <row r="16" spans="2:9" x14ac:dyDescent="0.25">
      <c r="B16" s="115" t="s">
        <v>58</v>
      </c>
      <c r="C16" s="116"/>
      <c r="D16" s="117"/>
      <c r="E16" s="116">
        <v>368882</v>
      </c>
      <c r="F16" s="118">
        <v>94.1</v>
      </c>
      <c r="G16" s="116">
        <v>18686072</v>
      </c>
      <c r="H16" s="119">
        <v>99.9</v>
      </c>
      <c r="I16" s="116">
        <v>50656</v>
      </c>
    </row>
    <row r="17" spans="2:9" x14ac:dyDescent="0.25">
      <c r="B17" s="115" t="s">
        <v>55</v>
      </c>
      <c r="C17" s="120"/>
      <c r="D17" s="121"/>
      <c r="E17" s="116">
        <v>22927</v>
      </c>
      <c r="F17" s="118">
        <v>5.9</v>
      </c>
      <c r="G17" s="120"/>
      <c r="H17" s="120"/>
      <c r="I17" s="120"/>
    </row>
    <row r="18" spans="2:9" x14ac:dyDescent="0.25">
      <c r="B18" s="115" t="s">
        <v>56</v>
      </c>
      <c r="C18" s="120"/>
      <c r="D18" s="121"/>
      <c r="E18" s="116">
        <v>391809</v>
      </c>
      <c r="F18" s="118">
        <v>100</v>
      </c>
      <c r="G18" s="120"/>
      <c r="H18" s="120"/>
      <c r="I18" s="120"/>
    </row>
    <row r="19" spans="2:9" x14ac:dyDescent="0.25">
      <c r="B19" s="115"/>
      <c r="C19" s="120"/>
      <c r="D19" s="121"/>
      <c r="E19" s="116"/>
      <c r="F19" s="122"/>
      <c r="G19" s="120"/>
      <c r="H19" s="120"/>
      <c r="I19" s="120"/>
    </row>
    <row r="20" spans="2:9" x14ac:dyDescent="0.25">
      <c r="B20" s="56" t="s">
        <v>57</v>
      </c>
      <c r="C20" s="54"/>
      <c r="D20" s="57"/>
      <c r="E20" s="54"/>
      <c r="F20" s="54"/>
      <c r="G20" s="54"/>
      <c r="H20" s="54"/>
      <c r="I20" s="54"/>
    </row>
    <row r="21" spans="2:9" x14ac:dyDescent="0.25">
      <c r="B21" s="56" t="s">
        <v>30</v>
      </c>
      <c r="C21" s="54"/>
      <c r="D21" s="57"/>
      <c r="E21" s="54"/>
      <c r="F21" s="54"/>
      <c r="G21" s="54"/>
      <c r="H21" s="54"/>
      <c r="I21" s="54"/>
    </row>
    <row r="22" spans="2:9" x14ac:dyDescent="0.25">
      <c r="B22" s="56"/>
      <c r="C22" s="54"/>
      <c r="D22" s="57"/>
      <c r="E22" s="54"/>
      <c r="F22" s="54"/>
      <c r="G22" s="54"/>
      <c r="H22" s="54"/>
      <c r="I22" s="54"/>
    </row>
    <row r="23" spans="2:9" x14ac:dyDescent="0.25">
      <c r="B23" s="56"/>
      <c r="C23" s="54"/>
      <c r="D23" s="57"/>
      <c r="E23" s="54"/>
      <c r="F23" s="54"/>
      <c r="G23" s="54"/>
      <c r="H23" s="54"/>
      <c r="I23" s="54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Normal="100" workbookViewId="0">
      <selection activeCell="H16" sqref="H16"/>
    </sheetView>
  </sheetViews>
  <sheetFormatPr baseColWidth="10" defaultRowHeight="15" x14ac:dyDescent="0.25"/>
  <cols>
    <col min="2" max="2" width="22.7109375" customWidth="1"/>
  </cols>
  <sheetData>
    <row r="1" spans="2:9" ht="45.75" customHeight="1" x14ac:dyDescent="0.25"/>
    <row r="2" spans="2:9" ht="40.5" customHeight="1" x14ac:dyDescent="0.25">
      <c r="B2" s="208" t="s">
        <v>90</v>
      </c>
      <c r="C2" s="208"/>
      <c r="D2" s="208"/>
      <c r="E2" s="208"/>
      <c r="F2" s="208"/>
      <c r="G2" s="208"/>
      <c r="H2" s="208"/>
      <c r="I2" s="208"/>
    </row>
    <row r="3" spans="2:9" ht="30" customHeight="1" x14ac:dyDescent="0.25">
      <c r="B3" s="204" t="s">
        <v>0</v>
      </c>
      <c r="C3" s="189" t="s">
        <v>1</v>
      </c>
      <c r="D3" s="193"/>
      <c r="E3" s="189" t="s">
        <v>2</v>
      </c>
      <c r="F3" s="193"/>
      <c r="G3" s="189" t="s">
        <v>64</v>
      </c>
      <c r="H3" s="195"/>
      <c r="I3" s="195"/>
    </row>
    <row r="4" spans="2:9" ht="36" x14ac:dyDescent="0.25">
      <c r="B4" s="20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95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2">
        <v>1</v>
      </c>
      <c r="C6" s="101">
        <v>1500</v>
      </c>
      <c r="D6" s="101">
        <v>15000</v>
      </c>
      <c r="E6" s="101">
        <v>27680</v>
      </c>
      <c r="F6" s="113">
        <v>10.1</v>
      </c>
      <c r="G6" s="101">
        <v>253245</v>
      </c>
      <c r="H6" s="114">
        <v>1.7</v>
      </c>
      <c r="I6" s="101">
        <v>9149</v>
      </c>
    </row>
    <row r="7" spans="2:9" x14ac:dyDescent="0.25">
      <c r="B7" s="112">
        <v>2</v>
      </c>
      <c r="C7" s="101">
        <v>15000</v>
      </c>
      <c r="D7" s="101">
        <v>20000</v>
      </c>
      <c r="E7" s="101">
        <v>27553</v>
      </c>
      <c r="F7" s="113">
        <v>10</v>
      </c>
      <c r="G7" s="101">
        <v>495722</v>
      </c>
      <c r="H7" s="114">
        <v>3.3</v>
      </c>
      <c r="I7" s="101">
        <v>17992</v>
      </c>
    </row>
    <row r="8" spans="2:9" x14ac:dyDescent="0.25">
      <c r="B8" s="112">
        <v>3</v>
      </c>
      <c r="C8" s="101">
        <v>20000</v>
      </c>
      <c r="D8" s="101">
        <v>28000</v>
      </c>
      <c r="E8" s="101">
        <v>27366</v>
      </c>
      <c r="F8" s="113">
        <v>10</v>
      </c>
      <c r="G8" s="101">
        <v>665494</v>
      </c>
      <c r="H8" s="114">
        <v>4.4000000000000004</v>
      </c>
      <c r="I8" s="101">
        <v>24318</v>
      </c>
    </row>
    <row r="9" spans="2:9" x14ac:dyDescent="0.25">
      <c r="B9" s="112">
        <v>4</v>
      </c>
      <c r="C9" s="101">
        <v>28000</v>
      </c>
      <c r="D9" s="101">
        <v>39000</v>
      </c>
      <c r="E9" s="101">
        <v>27135</v>
      </c>
      <c r="F9" s="113">
        <v>9.9</v>
      </c>
      <c r="G9" s="101">
        <v>888310</v>
      </c>
      <c r="H9" s="114">
        <v>5.9</v>
      </c>
      <c r="I9" s="101">
        <v>32737</v>
      </c>
    </row>
    <row r="10" spans="2:9" x14ac:dyDescent="0.25">
      <c r="B10" s="112">
        <v>5</v>
      </c>
      <c r="C10" s="101">
        <v>40000</v>
      </c>
      <c r="D10" s="101">
        <v>48000</v>
      </c>
      <c r="E10" s="101">
        <v>27468</v>
      </c>
      <c r="F10" s="113">
        <v>10</v>
      </c>
      <c r="G10" s="101">
        <v>1162563</v>
      </c>
      <c r="H10" s="114">
        <v>7.7</v>
      </c>
      <c r="I10" s="101">
        <v>42324</v>
      </c>
    </row>
    <row r="11" spans="2:9" x14ac:dyDescent="0.25">
      <c r="B11" s="112">
        <v>6</v>
      </c>
      <c r="C11" s="101">
        <v>49000</v>
      </c>
      <c r="D11" s="101">
        <v>60000</v>
      </c>
      <c r="E11" s="101">
        <v>27718</v>
      </c>
      <c r="F11" s="113">
        <v>10.1</v>
      </c>
      <c r="G11" s="101">
        <v>1473057</v>
      </c>
      <c r="H11" s="114">
        <v>9.8000000000000007</v>
      </c>
      <c r="I11" s="101">
        <v>53144</v>
      </c>
    </row>
    <row r="12" spans="2:9" x14ac:dyDescent="0.25">
      <c r="B12" s="112">
        <v>7</v>
      </c>
      <c r="C12" s="101">
        <v>60000</v>
      </c>
      <c r="D12" s="101">
        <v>70000</v>
      </c>
      <c r="E12" s="101">
        <v>27333</v>
      </c>
      <c r="F12" s="113">
        <v>10</v>
      </c>
      <c r="G12" s="101">
        <v>1745915</v>
      </c>
      <c r="H12" s="114">
        <v>11.6</v>
      </c>
      <c r="I12" s="101">
        <v>63876</v>
      </c>
    </row>
    <row r="13" spans="2:9" x14ac:dyDescent="0.25">
      <c r="B13" s="112">
        <v>8</v>
      </c>
      <c r="C13" s="101">
        <v>70000</v>
      </c>
      <c r="D13" s="101">
        <v>80000</v>
      </c>
      <c r="E13" s="101">
        <v>27288</v>
      </c>
      <c r="F13" s="113">
        <v>9.9</v>
      </c>
      <c r="G13" s="101">
        <v>2060874</v>
      </c>
      <c r="H13" s="114">
        <v>13.7</v>
      </c>
      <c r="I13" s="101">
        <v>75523</v>
      </c>
    </row>
    <row r="14" spans="2:9" x14ac:dyDescent="0.25">
      <c r="B14" s="112">
        <v>9</v>
      </c>
      <c r="C14" s="101">
        <v>80000</v>
      </c>
      <c r="D14" s="101">
        <v>100000</v>
      </c>
      <c r="E14" s="101">
        <v>27787</v>
      </c>
      <c r="F14" s="113">
        <v>10.1</v>
      </c>
      <c r="G14" s="101">
        <v>2472038</v>
      </c>
      <c r="H14" s="114">
        <v>16.399999999999999</v>
      </c>
      <c r="I14" s="101">
        <v>88964</v>
      </c>
    </row>
    <row r="15" spans="2:9" x14ac:dyDescent="0.25">
      <c r="B15" s="112">
        <v>10</v>
      </c>
      <c r="C15" s="101">
        <v>100000</v>
      </c>
      <c r="D15" s="101">
        <v>300000</v>
      </c>
      <c r="E15" s="101">
        <v>26974</v>
      </c>
      <c r="F15" s="113">
        <v>9.8000000000000007</v>
      </c>
      <c r="G15" s="101">
        <v>3827519</v>
      </c>
      <c r="H15" s="114">
        <v>25.4</v>
      </c>
      <c r="I15" s="101">
        <v>141897</v>
      </c>
    </row>
    <row r="16" spans="2:9" x14ac:dyDescent="0.25">
      <c r="B16" s="115" t="s">
        <v>62</v>
      </c>
      <c r="C16" s="116"/>
      <c r="D16" s="117"/>
      <c r="E16" s="116">
        <v>274302</v>
      </c>
      <c r="F16" s="118">
        <v>96</v>
      </c>
      <c r="G16" s="116">
        <v>15044736</v>
      </c>
      <c r="H16" s="184">
        <v>100</v>
      </c>
      <c r="I16" s="116">
        <v>54847</v>
      </c>
    </row>
    <row r="17" spans="2:9" x14ac:dyDescent="0.25">
      <c r="B17" s="115" t="s">
        <v>60</v>
      </c>
      <c r="C17" s="120"/>
      <c r="D17" s="121"/>
      <c r="E17" s="116">
        <v>11433</v>
      </c>
      <c r="F17" s="118">
        <v>4</v>
      </c>
      <c r="G17" s="120"/>
      <c r="H17" s="120"/>
      <c r="I17" s="120"/>
    </row>
    <row r="18" spans="2:9" ht="13.5" customHeight="1" x14ac:dyDescent="0.25">
      <c r="B18" s="115" t="s">
        <v>61</v>
      </c>
      <c r="C18" s="120"/>
      <c r="D18" s="121"/>
      <c r="E18" s="116">
        <v>285735</v>
      </c>
      <c r="F18" s="118">
        <v>100</v>
      </c>
      <c r="G18" s="120"/>
      <c r="H18" s="120"/>
      <c r="I18" s="120"/>
    </row>
    <row r="19" spans="2:9" hidden="1" x14ac:dyDescent="0.25">
      <c r="B19" s="60"/>
      <c r="C19" s="61"/>
      <c r="D19" s="62"/>
      <c r="E19" s="63"/>
      <c r="F19" s="76"/>
      <c r="G19" s="61"/>
      <c r="H19" s="61"/>
      <c r="I19" s="61"/>
    </row>
    <row r="20" spans="2:9" x14ac:dyDescent="0.25">
      <c r="B20" s="56" t="s">
        <v>63</v>
      </c>
    </row>
    <row r="21" spans="2:9" x14ac:dyDescent="0.25">
      <c r="B21" s="56" t="s">
        <v>30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B1" zoomScale="85" zoomScaleNormal="85" workbookViewId="0">
      <selection activeCell="B3" sqref="B3:B4"/>
    </sheetView>
  </sheetViews>
  <sheetFormatPr baseColWidth="10" defaultRowHeight="15" x14ac:dyDescent="0.25"/>
  <cols>
    <col min="2" max="2" width="27.28515625" customWidth="1"/>
    <col min="9" max="9" width="12.71093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215" t="s">
        <v>91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82"/>
      <c r="P2" s="81"/>
      <c r="Q2" s="81"/>
      <c r="R2" s="81"/>
    </row>
    <row r="3" spans="2:18" ht="55.5" customHeight="1" x14ac:dyDescent="0.25">
      <c r="B3" s="216" t="s">
        <v>0</v>
      </c>
      <c r="C3" s="218" t="s">
        <v>78</v>
      </c>
      <c r="D3" s="218"/>
      <c r="E3" s="218" t="s">
        <v>79</v>
      </c>
      <c r="F3" s="218"/>
      <c r="G3" s="218"/>
      <c r="H3" s="213" t="s">
        <v>80</v>
      </c>
      <c r="I3" s="213"/>
      <c r="J3" s="214" t="s">
        <v>75</v>
      </c>
      <c r="K3" s="214"/>
      <c r="L3" s="214"/>
      <c r="M3" s="213" t="s">
        <v>81</v>
      </c>
      <c r="N3" s="213"/>
      <c r="O3" s="83"/>
      <c r="P3" s="80"/>
      <c r="Q3" s="80"/>
      <c r="R3" s="80"/>
    </row>
    <row r="4" spans="2:18" ht="54.75" customHeight="1" x14ac:dyDescent="0.25">
      <c r="B4" s="217"/>
      <c r="C4" s="131" t="s">
        <v>65</v>
      </c>
      <c r="D4" s="131" t="s">
        <v>66</v>
      </c>
      <c r="E4" s="132" t="s">
        <v>31</v>
      </c>
      <c r="F4" s="131" t="s">
        <v>67</v>
      </c>
      <c r="G4" s="131" t="s">
        <v>68</v>
      </c>
      <c r="H4" s="131" t="s">
        <v>65</v>
      </c>
      <c r="I4" s="131" t="s">
        <v>66</v>
      </c>
      <c r="J4" s="131" t="s">
        <v>31</v>
      </c>
      <c r="K4" s="131" t="s">
        <v>67</v>
      </c>
      <c r="L4" s="131" t="s">
        <v>68</v>
      </c>
      <c r="M4" s="133" t="s">
        <v>65</v>
      </c>
      <c r="N4" s="133" t="s">
        <v>66</v>
      </c>
      <c r="O4" s="84"/>
    </row>
    <row r="5" spans="2:18" x14ac:dyDescent="0.25">
      <c r="B5" s="134"/>
      <c r="C5" s="134"/>
      <c r="D5" s="135"/>
      <c r="E5" s="135" t="s">
        <v>13</v>
      </c>
      <c r="F5" s="135" t="s">
        <v>13</v>
      </c>
      <c r="G5" s="135" t="s">
        <v>13</v>
      </c>
      <c r="H5" s="135" t="s">
        <v>12</v>
      </c>
      <c r="I5" s="135" t="s">
        <v>12</v>
      </c>
      <c r="J5" s="135" t="s">
        <v>13</v>
      </c>
      <c r="K5" s="135" t="s">
        <v>13</v>
      </c>
      <c r="L5" s="135" t="s">
        <v>13</v>
      </c>
      <c r="M5" s="135" t="s">
        <v>12</v>
      </c>
      <c r="N5" s="135" t="s">
        <v>12</v>
      </c>
      <c r="O5" s="85"/>
    </row>
    <row r="6" spans="2:18" x14ac:dyDescent="0.25">
      <c r="B6" s="134">
        <v>1</v>
      </c>
      <c r="C6" s="136">
        <v>833</v>
      </c>
      <c r="D6" s="137">
        <v>26847</v>
      </c>
      <c r="E6" s="185">
        <v>10</v>
      </c>
      <c r="F6" s="185">
        <v>0.3</v>
      </c>
      <c r="G6" s="185">
        <v>9.8000000000000007</v>
      </c>
      <c r="H6" s="138">
        <v>7961</v>
      </c>
      <c r="I6" s="137">
        <v>245284</v>
      </c>
      <c r="J6" s="139">
        <v>1.7</v>
      </c>
      <c r="K6" s="136">
        <v>0.1</v>
      </c>
      <c r="L6" s="185">
        <v>1.6</v>
      </c>
      <c r="M6" s="140">
        <v>9557</v>
      </c>
      <c r="N6" s="140">
        <v>9136</v>
      </c>
      <c r="O6" s="86"/>
    </row>
    <row r="7" spans="2:18" x14ac:dyDescent="0.25">
      <c r="B7" s="134">
        <v>2</v>
      </c>
      <c r="C7" s="137">
        <v>2766</v>
      </c>
      <c r="D7" s="137">
        <v>24787</v>
      </c>
      <c r="E7" s="185">
        <v>10</v>
      </c>
      <c r="F7" s="185">
        <v>1</v>
      </c>
      <c r="G7" s="185">
        <v>9</v>
      </c>
      <c r="H7" s="138">
        <v>48569</v>
      </c>
      <c r="I7" s="137">
        <v>447152</v>
      </c>
      <c r="J7" s="139">
        <v>3.3</v>
      </c>
      <c r="K7" s="136">
        <v>0.3</v>
      </c>
      <c r="L7" s="185">
        <v>3</v>
      </c>
      <c r="M7" s="140">
        <v>17559</v>
      </c>
      <c r="N7" s="140">
        <v>18040</v>
      </c>
      <c r="O7" s="86"/>
    </row>
    <row r="8" spans="2:18" x14ac:dyDescent="0.25">
      <c r="B8" s="134">
        <v>3</v>
      </c>
      <c r="C8" s="137">
        <v>4874</v>
      </c>
      <c r="D8" s="137">
        <v>22492</v>
      </c>
      <c r="E8" s="185">
        <v>10</v>
      </c>
      <c r="F8" s="185">
        <v>1.8</v>
      </c>
      <c r="G8" s="185">
        <v>8.1999999999999993</v>
      </c>
      <c r="H8" s="138">
        <v>119000</v>
      </c>
      <c r="I8" s="137">
        <v>546494</v>
      </c>
      <c r="J8" s="139">
        <v>4.4000000000000004</v>
      </c>
      <c r="K8" s="136">
        <v>0.8</v>
      </c>
      <c r="L8" s="185">
        <v>3.6</v>
      </c>
      <c r="M8" s="140">
        <v>24415</v>
      </c>
      <c r="N8" s="140">
        <v>24297</v>
      </c>
      <c r="O8" s="86"/>
    </row>
    <row r="9" spans="2:18" x14ac:dyDescent="0.25">
      <c r="B9" s="134">
        <v>4</v>
      </c>
      <c r="C9" s="137">
        <v>10492</v>
      </c>
      <c r="D9" s="137">
        <v>16643</v>
      </c>
      <c r="E9" s="185">
        <v>10</v>
      </c>
      <c r="F9" s="185">
        <v>3.8</v>
      </c>
      <c r="G9" s="185">
        <v>6.1</v>
      </c>
      <c r="H9" s="138">
        <v>348083</v>
      </c>
      <c r="I9" s="137">
        <v>540227</v>
      </c>
      <c r="J9" s="139">
        <v>5.9</v>
      </c>
      <c r="K9" s="136">
        <v>2.2999999999999998</v>
      </c>
      <c r="L9" s="185">
        <v>3.6</v>
      </c>
      <c r="M9" s="140">
        <v>33176</v>
      </c>
      <c r="N9" s="140">
        <v>32460</v>
      </c>
      <c r="O9" s="86"/>
    </row>
    <row r="10" spans="2:18" x14ac:dyDescent="0.25">
      <c r="B10" s="134">
        <v>5</v>
      </c>
      <c r="C10" s="137">
        <v>11922</v>
      </c>
      <c r="D10" s="137">
        <v>15546</v>
      </c>
      <c r="E10" s="185">
        <v>10</v>
      </c>
      <c r="F10" s="185">
        <v>4.3</v>
      </c>
      <c r="G10" s="185">
        <v>5.7</v>
      </c>
      <c r="H10" s="138">
        <v>508981</v>
      </c>
      <c r="I10" s="137">
        <v>653582</v>
      </c>
      <c r="J10" s="139">
        <v>7.7</v>
      </c>
      <c r="K10" s="136">
        <v>3.4</v>
      </c>
      <c r="L10" s="185">
        <v>4.3</v>
      </c>
      <c r="M10" s="140">
        <v>42693</v>
      </c>
      <c r="N10" s="140">
        <v>42042</v>
      </c>
      <c r="O10" s="86"/>
    </row>
    <row r="11" spans="2:18" x14ac:dyDescent="0.25">
      <c r="B11" s="134">
        <v>6</v>
      </c>
      <c r="C11" s="137">
        <v>22004</v>
      </c>
      <c r="D11" s="137">
        <v>5714</v>
      </c>
      <c r="E11" s="185">
        <v>10</v>
      </c>
      <c r="F11" s="185">
        <v>8</v>
      </c>
      <c r="G11" s="185">
        <v>2.1</v>
      </c>
      <c r="H11" s="138">
        <v>1175822</v>
      </c>
      <c r="I11" s="137">
        <v>297236</v>
      </c>
      <c r="J11" s="139">
        <v>9.8000000000000007</v>
      </c>
      <c r="K11" s="136">
        <v>7.8</v>
      </c>
      <c r="L11" s="185">
        <v>2</v>
      </c>
      <c r="M11" s="140">
        <v>53437</v>
      </c>
      <c r="N11" s="140">
        <v>52019</v>
      </c>
      <c r="O11" s="86"/>
    </row>
    <row r="12" spans="2:18" x14ac:dyDescent="0.25">
      <c r="B12" s="134">
        <v>7</v>
      </c>
      <c r="C12" s="137">
        <v>23638</v>
      </c>
      <c r="D12" s="137">
        <v>3695</v>
      </c>
      <c r="E12" s="185">
        <v>10</v>
      </c>
      <c r="F12" s="185">
        <v>8.6</v>
      </c>
      <c r="G12" s="185">
        <v>1.3</v>
      </c>
      <c r="H12" s="138">
        <v>1518718</v>
      </c>
      <c r="I12" s="137">
        <v>227197</v>
      </c>
      <c r="J12" s="139">
        <v>11.6</v>
      </c>
      <c r="K12" s="136">
        <v>10.1</v>
      </c>
      <c r="L12" s="185">
        <v>1.5</v>
      </c>
      <c r="M12" s="140">
        <v>64249</v>
      </c>
      <c r="N12" s="140">
        <v>61488</v>
      </c>
      <c r="O12" s="86"/>
    </row>
    <row r="13" spans="2:18" x14ac:dyDescent="0.25">
      <c r="B13" s="134">
        <v>8</v>
      </c>
      <c r="C13" s="137">
        <v>22845</v>
      </c>
      <c r="D13" s="137">
        <v>4443</v>
      </c>
      <c r="E13" s="185">
        <v>10</v>
      </c>
      <c r="F13" s="185">
        <v>8.3000000000000007</v>
      </c>
      <c r="G13" s="185">
        <v>1.6</v>
      </c>
      <c r="H13" s="138">
        <v>1725066</v>
      </c>
      <c r="I13" s="137">
        <v>335808</v>
      </c>
      <c r="J13" s="139">
        <v>13.7</v>
      </c>
      <c r="K13" s="136">
        <v>11.5</v>
      </c>
      <c r="L13" s="185">
        <v>2.2000000000000002</v>
      </c>
      <c r="M13" s="140">
        <v>75512</v>
      </c>
      <c r="N13" s="140">
        <v>75581</v>
      </c>
      <c r="O13" s="86"/>
    </row>
    <row r="14" spans="2:18" x14ac:dyDescent="0.25">
      <c r="B14" s="134">
        <v>9</v>
      </c>
      <c r="C14" s="137">
        <v>25340</v>
      </c>
      <c r="D14" s="137">
        <v>2447</v>
      </c>
      <c r="E14" s="185">
        <v>10</v>
      </c>
      <c r="F14" s="185">
        <v>9.1999999999999993</v>
      </c>
      <c r="G14" s="185">
        <v>0.9</v>
      </c>
      <c r="H14" s="138">
        <v>2267813</v>
      </c>
      <c r="I14" s="137">
        <v>204225</v>
      </c>
      <c r="J14" s="139">
        <v>16.399999999999999</v>
      </c>
      <c r="K14" s="136">
        <v>15.1</v>
      </c>
      <c r="L14" s="185">
        <v>1.4</v>
      </c>
      <c r="M14" s="140">
        <v>89495</v>
      </c>
      <c r="N14" s="140">
        <v>83459</v>
      </c>
      <c r="O14" s="86"/>
    </row>
    <row r="15" spans="2:18" x14ac:dyDescent="0.25">
      <c r="B15" s="134">
        <v>10</v>
      </c>
      <c r="C15" s="137">
        <v>24135</v>
      </c>
      <c r="D15" s="137">
        <v>2839</v>
      </c>
      <c r="E15" s="185">
        <v>10</v>
      </c>
      <c r="F15" s="185">
        <v>8.8000000000000007</v>
      </c>
      <c r="G15" s="185">
        <v>1</v>
      </c>
      <c r="H15" s="138">
        <v>3316519</v>
      </c>
      <c r="I15" s="137">
        <v>511000</v>
      </c>
      <c r="J15" s="139">
        <v>25.4</v>
      </c>
      <c r="K15" s="136">
        <v>22</v>
      </c>
      <c r="L15" s="185">
        <v>3.4</v>
      </c>
      <c r="M15" s="140">
        <v>137415</v>
      </c>
      <c r="N15" s="140">
        <v>179993</v>
      </c>
      <c r="O15" s="86"/>
    </row>
    <row r="16" spans="2:18" x14ac:dyDescent="0.25">
      <c r="B16" s="134" t="s">
        <v>82</v>
      </c>
      <c r="C16" s="141">
        <v>148849</v>
      </c>
      <c r="D16" s="141">
        <v>125453</v>
      </c>
      <c r="E16" s="186">
        <v>96</v>
      </c>
      <c r="F16" s="142">
        <v>52.1</v>
      </c>
      <c r="G16" s="142">
        <v>43.9</v>
      </c>
      <c r="H16" s="143">
        <v>11036531</v>
      </c>
      <c r="I16" s="141">
        <v>4008205</v>
      </c>
      <c r="J16" s="144">
        <v>99.9</v>
      </c>
      <c r="K16" s="142">
        <v>73.400000000000006</v>
      </c>
      <c r="L16" s="142">
        <v>26.6</v>
      </c>
      <c r="M16" s="145">
        <v>74146</v>
      </c>
      <c r="N16" s="145">
        <v>31950</v>
      </c>
      <c r="O16" s="87"/>
    </row>
    <row r="17" spans="2:15" x14ac:dyDescent="0.25">
      <c r="B17" s="134" t="s">
        <v>25</v>
      </c>
      <c r="C17" s="142">
        <v>2663</v>
      </c>
      <c r="D17" s="141">
        <v>8770</v>
      </c>
      <c r="E17" s="186">
        <v>4</v>
      </c>
      <c r="F17" s="142">
        <v>0.9</v>
      </c>
      <c r="G17" s="142">
        <v>3.1</v>
      </c>
      <c r="H17" s="146"/>
      <c r="I17" s="146"/>
      <c r="J17" s="146"/>
      <c r="K17" s="146"/>
      <c r="L17" s="146"/>
      <c r="M17" s="146"/>
      <c r="N17" s="146"/>
      <c r="O17" s="88"/>
    </row>
    <row r="18" spans="2:15" x14ac:dyDescent="0.25">
      <c r="B18" s="134" t="s">
        <v>26</v>
      </c>
      <c r="C18" s="141">
        <v>151512</v>
      </c>
      <c r="D18" s="141">
        <v>134223</v>
      </c>
      <c r="E18" s="142">
        <v>100</v>
      </c>
      <c r="F18" s="142">
        <v>53</v>
      </c>
      <c r="G18" s="142">
        <v>47</v>
      </c>
      <c r="H18" s="146"/>
      <c r="I18" s="146"/>
      <c r="J18" s="146"/>
      <c r="K18" s="146"/>
      <c r="L18" s="146"/>
      <c r="M18" s="146"/>
      <c r="N18" s="146"/>
      <c r="O18" s="88"/>
    </row>
    <row r="20" spans="2:15" x14ac:dyDescent="0.25">
      <c r="B20" s="34" t="s">
        <v>69</v>
      </c>
    </row>
    <row r="21" spans="2:15" x14ac:dyDescent="0.25">
      <c r="B21" s="34" t="s">
        <v>70</v>
      </c>
    </row>
    <row r="22" spans="2:15" x14ac:dyDescent="0.25">
      <c r="B22" s="34" t="s">
        <v>71</v>
      </c>
    </row>
    <row r="23" spans="2:15" x14ac:dyDescent="0.25">
      <c r="B23" s="56" t="s">
        <v>30</v>
      </c>
    </row>
  </sheetData>
  <mergeCells count="7">
    <mergeCell ref="H3:I3"/>
    <mergeCell ref="J3:L3"/>
    <mergeCell ref="M3:N3"/>
    <mergeCell ref="B2:N2"/>
    <mergeCell ref="B3:B4"/>
    <mergeCell ref="C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Miguel Barilaro</cp:lastModifiedBy>
  <dcterms:created xsi:type="dcterms:W3CDTF">2020-02-06T13:20:11Z</dcterms:created>
  <dcterms:modified xsi:type="dcterms:W3CDTF">2024-02-27T15:31:47Z</dcterms:modified>
</cp:coreProperties>
</file>