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archivos\grupo\indicadoressocio\3. DISTRIBUCION DEL INGRESO\INFORMES\GINI 2023\3er trimestre\"/>
    </mc:Choice>
  </mc:AlternateContent>
  <bookViews>
    <workbookView xWindow="-120" yWindow="-120" windowWidth="19440" windowHeight="10440" tabRatio="663" firstSheet="7" activeTab="9"/>
  </bookViews>
  <sheets>
    <sheet name="Tabla 1" sheetId="1" r:id="rId1"/>
    <sheet name="Tabla 2" sheetId="2" r:id="rId2"/>
    <sheet name="Tabla 3" sheetId="3" r:id="rId3"/>
    <sheet name="Tabla 4" sheetId="8" r:id="rId4"/>
    <sheet name="Tabla 5" sheetId="5" r:id="rId5"/>
    <sheet name="Tabla 6" sheetId="9" r:id="rId6"/>
    <sheet name="Tabla 7" sheetId="14" r:id="rId7"/>
    <sheet name="Tabla 8" sheetId="15" r:id="rId8"/>
    <sheet name="Tabla 9" sheetId="17" r:id="rId9"/>
    <sheet name="Tabla 10" sheetId="10" r:id="rId10"/>
    <sheet name="Tabla 11" sheetId="11" r:id="rId11"/>
    <sheet name="Tabla 12" sheetId="12" r:id="rId12"/>
    <sheet name="Tabla 13" sheetId="13" r:id="rId13"/>
  </sheets>
  <externalReferences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5" l="1"/>
  <c r="H19" i="5"/>
  <c r="G19" i="5"/>
  <c r="F19" i="5"/>
  <c r="E19" i="5"/>
  <c r="D19" i="5"/>
  <c r="C19" i="5"/>
  <c r="I18" i="5"/>
  <c r="H18" i="5"/>
  <c r="G18" i="5"/>
  <c r="F18" i="5"/>
  <c r="E18" i="5"/>
  <c r="D18" i="5"/>
  <c r="C18" i="5"/>
  <c r="I17" i="5"/>
  <c r="H17" i="5"/>
  <c r="G17" i="5"/>
  <c r="F17" i="5"/>
  <c r="E17" i="5"/>
  <c r="D17" i="5"/>
  <c r="C17" i="5"/>
  <c r="I16" i="5"/>
  <c r="H16" i="5"/>
  <c r="G16" i="5"/>
  <c r="F16" i="5"/>
  <c r="E16" i="5"/>
  <c r="D16" i="5"/>
  <c r="C16" i="5"/>
  <c r="I15" i="5"/>
  <c r="H15" i="5"/>
  <c r="G15" i="5"/>
  <c r="F15" i="5"/>
  <c r="E15" i="5"/>
  <c r="D15" i="5"/>
  <c r="C15" i="5"/>
  <c r="I14" i="5"/>
  <c r="H14" i="5"/>
  <c r="G14" i="5"/>
  <c r="F14" i="5"/>
  <c r="E14" i="5"/>
  <c r="D14" i="5"/>
  <c r="C14" i="5"/>
  <c r="I13" i="5"/>
  <c r="H13" i="5"/>
  <c r="G13" i="5"/>
  <c r="F13" i="5"/>
  <c r="E13" i="5"/>
  <c r="D13" i="5"/>
  <c r="C13" i="5"/>
  <c r="I12" i="5"/>
  <c r="H12" i="5"/>
  <c r="G12" i="5"/>
  <c r="F12" i="5"/>
  <c r="E12" i="5"/>
  <c r="D12" i="5"/>
  <c r="C12" i="5"/>
  <c r="I11" i="5"/>
  <c r="H11" i="5"/>
  <c r="G11" i="5"/>
  <c r="F11" i="5"/>
  <c r="E11" i="5"/>
  <c r="D11" i="5"/>
  <c r="C11" i="5"/>
  <c r="I10" i="5"/>
  <c r="H10" i="5"/>
  <c r="G10" i="5"/>
  <c r="F10" i="5"/>
  <c r="E10" i="5"/>
  <c r="D10" i="5"/>
  <c r="C10" i="5"/>
  <c r="I9" i="5"/>
  <c r="H9" i="5"/>
  <c r="G9" i="5"/>
  <c r="F9" i="5"/>
  <c r="E9" i="5"/>
  <c r="D9" i="5"/>
  <c r="C9" i="5"/>
  <c r="I8" i="5"/>
  <c r="H8" i="5"/>
  <c r="G8" i="5"/>
  <c r="F8" i="5"/>
  <c r="E8" i="5"/>
  <c r="D8" i="5"/>
  <c r="C8" i="5"/>
  <c r="I7" i="5"/>
  <c r="H7" i="5"/>
  <c r="G7" i="5"/>
  <c r="F7" i="5"/>
  <c r="E7" i="5"/>
  <c r="D7" i="5"/>
  <c r="C7" i="5"/>
  <c r="I6" i="5"/>
  <c r="H6" i="5"/>
  <c r="G6" i="5"/>
  <c r="F6" i="5"/>
  <c r="E6" i="5"/>
  <c r="D6" i="5"/>
  <c r="C6" i="5"/>
</calcChain>
</file>

<file path=xl/sharedStrings.xml><?xml version="1.0" encoding="utf-8"?>
<sst xmlns="http://schemas.openxmlformats.org/spreadsheetml/2006/main" count="358" uniqueCount="100">
  <si>
    <t>Decil</t>
  </si>
  <si>
    <t>Escala de ingreso</t>
  </si>
  <si>
    <t>Población</t>
  </si>
  <si>
    <t>Ingreso per cápita familiar</t>
  </si>
  <si>
    <t>Desde</t>
  </si>
  <si>
    <t>Hasta</t>
  </si>
  <si>
    <t>Población por decil</t>
  </si>
  <si>
    <t>Porcentaje de personas</t>
  </si>
  <si>
    <t>Ingreso total por decil (en miles)</t>
  </si>
  <si>
    <t>Porcentaje del ingreso</t>
  </si>
  <si>
    <t>Ingreso medio por decil</t>
  </si>
  <si>
    <t>Mediana por decil</t>
  </si>
  <si>
    <t>$</t>
  </si>
  <si>
    <t>%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</si>
  <si>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</si>
  <si>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Dirección Estadística de la Provincia (DEP). INDEC, Encuesta Permanente de Hogares (EPH).</t>
    </r>
  </si>
  <si>
    <t xml:space="preserve">2 Trim. </t>
  </si>
  <si>
    <t>3 Trim.</t>
  </si>
  <si>
    <t xml:space="preserve">4 Trim. </t>
  </si>
  <si>
    <t>1 Trim.</t>
  </si>
  <si>
    <t>2 Trim.</t>
  </si>
  <si>
    <t>Mediana decil 10/decil 1</t>
  </si>
  <si>
    <t>Promedio decil 10/decil 1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</si>
  <si>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Dirección Estadística de la Provincia (DEP). INDEC, Encuesta Permanente de Hogares (EPH).</t>
    </r>
  </si>
  <si>
    <t>Ingresos individuales</t>
  </si>
  <si>
    <t>Población sin ingresos</t>
  </si>
  <si>
    <t>Población total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</si>
  <si>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</si>
  <si>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t>(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La suma del porcentaje de población por decil corresponde al total de población con ingresos.</t>
    </r>
  </si>
  <si>
    <r>
      <t>(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En hogar respuesta.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</si>
  <si>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Estadística de la Provincia (DEP). INDEC, Encuesta Permanente de Hogares (EPH).</t>
    </r>
  </si>
  <si>
    <t>Total</t>
  </si>
  <si>
    <t>Varones</t>
  </si>
  <si>
    <t>Mujeres</t>
  </si>
  <si>
    <t>Hogares por decil</t>
  </si>
  <si>
    <t>Porcentaje de hogares</t>
  </si>
  <si>
    <t>Hogares sin ingresos</t>
  </si>
  <si>
    <t>Total hogares</t>
  </si>
  <si>
    <t>Ingreso total familiar</t>
  </si>
  <si>
    <t>Ingreso total por decil    (en miles)</t>
  </si>
  <si>
    <t>Ingresos de los hogares</t>
  </si>
  <si>
    <t>Porcentaje de ingresos</t>
  </si>
  <si>
    <t>Cantidad de miembros promedio por hogar</t>
  </si>
  <si>
    <t>Relación de dependencia</t>
  </si>
  <si>
    <t>Ingresos totales</t>
  </si>
  <si>
    <t>Ingresos laborales</t>
  </si>
  <si>
    <t>Ingresos no laborales</t>
  </si>
  <si>
    <t>Cantidad de no ocupados cada 100 ocupados</t>
  </si>
  <si>
    <t>Cantidad de no perceptores cada 100 perceptores</t>
  </si>
  <si>
    <t>Miles de $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</si>
  <si>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 La suma del porcentaje de hogares por decil corresponde al total de hogares con ingresos.</t>
    </r>
  </si>
  <si>
    <t>Hogares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</si>
  <si>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Estadística de la Provincia (DEP). INDEC, Encuesta Permanente de Hogares (EPH).</t>
    </r>
  </si>
  <si>
    <t>4 Trim.</t>
  </si>
  <si>
    <t xml:space="preserve">3 Trim. </t>
  </si>
  <si>
    <t>Ocupados sin ingresos</t>
  </si>
  <si>
    <t>Población Ocupada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</si>
  <si>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ocupada por decil corresponde al total de población ocupada con ingresos.</t>
    </r>
  </si>
  <si>
    <t>Ocupados con ingresos (1)</t>
  </si>
  <si>
    <t>Ingresos de la ocupación principal</t>
  </si>
  <si>
    <t>Asalariados sin ingresos</t>
  </si>
  <si>
    <t>Población asalariada</t>
  </si>
  <si>
    <t>Asalariados con ingresos (1)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</si>
  <si>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asalariada por decil corresponde al total de población asalariada con ingresos.</t>
    </r>
  </si>
  <si>
    <t>Ingresos de la ocupación principal de los asalariados</t>
  </si>
  <si>
    <t>Con descuento jubilatorio</t>
  </si>
  <si>
    <t>Sin descuento jubilatorio</t>
  </si>
  <si>
    <t>Con dto.</t>
  </si>
  <si>
    <t>Sin dto.</t>
  </si>
  <si>
    <t>(1)  Ver los totales y escala de ingreso en la tabla 8.</t>
  </si>
  <si>
    <t>(2) La suma del porcentaje de población asalariada por decil corresponde al total de población asalariada con ingresos.</t>
  </si>
  <si>
    <t>(3)  En algunos casos, la suma de los porcentajes de población y del ingreso por tenencia de descuento jubilatorio puede no coincidir con el porcentaje total debido a que los valores están redondeados a un decimal.</t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</si>
  <si>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</si>
  <si>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</si>
  <si>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</si>
  <si>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</si>
  <si>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Total hogares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</si>
  <si>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Porcentaje de población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</si>
  <si>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Porcentaje del ingreso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</si>
  <si>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Población asalariada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</si>
  <si>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Porcentaje de población asalariada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</si>
  <si>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Ingreso de la ocupación principal de los asalariados total por decil (en miles)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</si>
  <si>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Ingreso medio por decil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</si>
  <si>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t>Tabla 1 - Población según escala de ingreso per cápita familiar. Aglomerado Gran Tucumán - Tafí Viejo. Tercer trimestre de 2023</t>
  </si>
  <si>
    <t>Tabla 2 - Brecha de ingresos por medianas y promedios del ingreso per cápita familiar de la población. Aglomerado Gran Tucumán - Tafí Viejo.Evolución segundo trimestre 2016 - Tercer trimestre de 2023</t>
  </si>
  <si>
    <t>Tabla 3 - Brecha de ingresos por medianas y promedios del ingreso per cápita familiar de la población. Trimestres sin aguinaldo. Aglomerado Gran Tucumán - Tafí Viejo. Evolución segundo trimestre 2016 - Segundo trimestre de 2023</t>
  </si>
  <si>
    <t>Tabla 4 - Brecha de ingresos por medianas y promedios del ingreso per cápita familiar de la población. Trimestres con aguinaldo. Aglomerado Gran Tucumán - Tafí Viejo. Evolución tercer trimestre 2016 - tercer trimestre 2023</t>
  </si>
  <si>
    <t>Tabla 5 - Población total según escala de ingreso individual. Aglomerado Gran Tucumán - Tafí Viejo. Tercer trimestre de 2023</t>
  </si>
  <si>
    <t>Tabla 6 - Población total según escala de ingreso individual por sexo. Aglomerado Gran Tucumán - Tafí Viejo. Tercer trimestre de 2023</t>
  </si>
  <si>
    <t>Tabla 7 -  Población ocupada según escala de ingreso de la ocupación principal. Aglomerado Gran Tucumán - Tafí Viejo. Tercer trimestre de 2023</t>
  </si>
  <si>
    <t>Tabla 8 -  Población asalariada según escala de ingreso de la ocupación principal. Aglomerado Gran Tucumán - Tafí Viejo. Tercer trimestre de 2023</t>
  </si>
  <si>
    <t>Tabla 9 - Población asalariada según escala de ingreso de la ocupación principal, por tenencia de descuento jubilatorio. Aglomerado Gran Tucumán - Tafí Viejo. Tercer trimestre de 2023</t>
  </si>
  <si>
    <t>Tabla 10 -  Hogares según escala de ingreso total familiar. Aglomerado Gran Tucumán - Tafí Viejo. Tercer trimestre de 2023</t>
  </si>
  <si>
    <t>Tabla 11 -  Hogares según escala de ingreso total familiar por fuente, cantidad de miembros promedio por hogar y relación de dependencia. Aglomerado Gran Tucumán - Tafí Viejo. Tercer trimestre de 2023</t>
  </si>
  <si>
    <t>Tabla 12 -  Hogares según escala de ingreso per cápita familiar. Aglomerado Gran Tucumán - Tafí Viejo. Tercer trimestre de 2023</t>
  </si>
  <si>
    <t>Tabla 13 -  Hogares según escala de ingreso per cápita familiar por fuente laboral y no laboral, cantidad de miembros promedio del hogar y relación de dependencia. Aglomerado Gran Tucumán - Tafí Viejo. Tercer trimestre de 2023</t>
  </si>
  <si>
    <t>NA</t>
  </si>
  <si>
    <t>Poblaci?n con ingresos</t>
  </si>
  <si>
    <t>Poblaci?n sin ingresos</t>
  </si>
  <si>
    <t>Poblaci?n 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</si>
</sst>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#,##0_ ;\-#,##0\ "/>
    <numFmt numFmtId="169" formatCode="0.0"/>
    <numFmt numFmtId="170" formatCode="_-* #,##0.0000_-;\-* #,##0.0000_-;_-* &quot;-&quot;??_-;_-@_-"/>
    <numFmt numFmtId="171" formatCode="_ * #,##0_ ;_ * \-#,##0_ ;_ * &quot;-&quot;??_ ;_ @_ "/>
    <numFmt numFmtId="172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8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7" fillId="0" borderId="0"/>
  </cellStyleXfs>
  <cellXfs count="277">
    <xf numFmtId="0" fontId="0" fillId="0" borderId="0" xfId="0"/>
    <xf numFmtId="165" fontId="4" fillId="2" borderId="0" xfId="1" applyNumberFormat="1" applyFont="1" applyFill="1" applyAlignment="1">
      <alignment horizontal="right" vertical="center" wrapText="1"/>
    </xf>
    <xf numFmtId="0" fontId="4" fillId="2" borderId="0" xfId="2" applyFont="1" applyFill="1" applyAlignment="1">
      <alignment horizontal="left" vertical="center" wrapText="1" indent="1"/>
    </xf>
    <xf numFmtId="165" fontId="4" fillId="2" borderId="0" xfId="1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left" vertical="center" wrapText="1" inden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2" applyFont="1" applyFill="1" applyBorder="1" applyAlignment="1">
      <alignment horizontal="left" vertical="center" wrapText="1" indent="1"/>
    </xf>
    <xf numFmtId="165" fontId="4" fillId="2" borderId="0" xfId="1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165" fontId="5" fillId="2" borderId="0" xfId="1" applyNumberFormat="1" applyFont="1" applyFill="1" applyAlignment="1">
      <alignment horizontal="right" vertical="center" wrapText="1"/>
    </xf>
    <xf numFmtId="165" fontId="5" fillId="2" borderId="0" xfId="1" applyNumberFormat="1" applyFont="1" applyFill="1" applyAlignment="1">
      <alignment horizontal="right" vertical="center"/>
    </xf>
    <xf numFmtId="165" fontId="4" fillId="2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0" fontId="4" fillId="2" borderId="0" xfId="2" applyFont="1" applyFill="1" applyAlignment="1">
      <alignment horizontal="left" vertical="center" indent="1"/>
    </xf>
    <xf numFmtId="0" fontId="5" fillId="2" borderId="0" xfId="2" applyFont="1" applyFill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right" vertical="center"/>
    </xf>
    <xf numFmtId="165" fontId="4" fillId="2" borderId="0" xfId="2" applyNumberFormat="1" applyFont="1" applyFill="1" applyAlignment="1">
      <alignment horizontal="left" vertical="center" wrapText="1" indent="1"/>
    </xf>
    <xf numFmtId="165" fontId="5" fillId="2" borderId="0" xfId="2" applyNumberFormat="1" applyFont="1" applyFill="1" applyAlignment="1">
      <alignment horizontal="left" vertical="center" wrapText="1"/>
    </xf>
    <xf numFmtId="165" fontId="6" fillId="0" borderId="0" xfId="0" applyNumberFormat="1" applyFont="1"/>
    <xf numFmtId="165" fontId="4" fillId="2" borderId="0" xfId="2" applyNumberFormat="1" applyFont="1" applyFill="1" applyBorder="1" applyAlignment="1">
      <alignment horizontal="left" vertical="center" wrapText="1" indent="1"/>
    </xf>
    <xf numFmtId="165" fontId="4" fillId="2" borderId="1" xfId="2" applyNumberFormat="1" applyFont="1" applyFill="1" applyBorder="1" applyAlignment="1">
      <alignment horizontal="left" vertical="center" wrapText="1" indent="1"/>
    </xf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 wrapText="1"/>
    </xf>
    <xf numFmtId="0" fontId="0" fillId="0" borderId="0" xfId="0" applyBorder="1"/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/>
    <xf numFmtId="3" fontId="13" fillId="0" borderId="0" xfId="0" applyNumberFormat="1" applyFont="1" applyBorder="1"/>
    <xf numFmtId="167" fontId="13" fillId="0" borderId="0" xfId="3" applyNumberFormat="1" applyFont="1" applyBorder="1"/>
    <xf numFmtId="0" fontId="11" fillId="0" borderId="0" xfId="0" applyFont="1"/>
    <xf numFmtId="165" fontId="12" fillId="2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Border="1" applyAlignment="1">
      <alignment horizontal="right" vertical="center" wrapText="1"/>
    </xf>
    <xf numFmtId="165" fontId="15" fillId="2" borderId="0" xfId="1" applyNumberFormat="1" applyFont="1" applyFill="1" applyBorder="1" applyAlignment="1">
      <alignment horizontal="right" vertical="center" wrapText="1"/>
    </xf>
    <xf numFmtId="165" fontId="15" fillId="2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 wrapText="1"/>
    </xf>
    <xf numFmtId="0" fontId="12" fillId="2" borderId="0" xfId="2" applyFont="1" applyFill="1" applyAlignment="1">
      <alignment horizontal="left" vertical="center" wrapText="1" inden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15" fillId="2" borderId="0" xfId="2" applyFont="1" applyFill="1" applyAlignment="1">
      <alignment vertical="center" wrapText="1"/>
    </xf>
    <xf numFmtId="165" fontId="12" fillId="2" borderId="0" xfId="2" applyNumberFormat="1" applyFont="1" applyFill="1" applyAlignment="1">
      <alignment horizontal="left" vertical="center" wrapText="1" indent="1"/>
    </xf>
    <xf numFmtId="0" fontId="15" fillId="2" borderId="0" xfId="2" applyFont="1" applyFill="1" applyAlignment="1">
      <alignment horizontal="left" vertical="center" wrapText="1"/>
    </xf>
    <xf numFmtId="165" fontId="15" fillId="2" borderId="0" xfId="2" applyNumberFormat="1" applyFont="1" applyFill="1" applyAlignment="1">
      <alignment horizontal="left" vertical="center" wrapText="1"/>
    </xf>
    <xf numFmtId="165" fontId="15" fillId="0" borderId="0" xfId="1" applyNumberFormat="1" applyFont="1" applyFill="1" applyAlignment="1">
      <alignment horizontal="right" vertical="center" wrapText="1"/>
    </xf>
    <xf numFmtId="0" fontId="15" fillId="2" borderId="0" xfId="2" applyFont="1" applyFill="1" applyAlignment="1">
      <alignment horizontal="left" vertical="center" wrapText="1" indent="2"/>
    </xf>
    <xf numFmtId="165" fontId="15" fillId="2" borderId="0" xfId="2" applyNumberFormat="1" applyFont="1" applyFill="1" applyAlignment="1">
      <alignment horizontal="left" vertical="center" wrapText="1" indent="2"/>
    </xf>
    <xf numFmtId="0" fontId="12" fillId="2" borderId="0" xfId="2" applyFont="1" applyFill="1" applyAlignment="1">
      <alignment horizontal="left" vertical="center" wrapText="1" indent="3"/>
    </xf>
    <xf numFmtId="165" fontId="12" fillId="2" borderId="0" xfId="2" applyNumberFormat="1" applyFont="1" applyFill="1" applyAlignment="1">
      <alignment horizontal="left" vertical="center" wrapText="1" indent="3"/>
    </xf>
    <xf numFmtId="165" fontId="15" fillId="2" borderId="0" xfId="2" applyNumberFormat="1" applyFont="1" applyFill="1" applyAlignment="1">
      <alignment vertical="center" wrapText="1"/>
    </xf>
    <xf numFmtId="165" fontId="12" fillId="2" borderId="0" xfId="1" applyNumberFormat="1" applyFont="1" applyFill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horizontal="left" vertical="center"/>
    </xf>
    <xf numFmtId="165" fontId="12" fillId="2" borderId="0" xfId="2" applyNumberFormat="1" applyFont="1" applyFill="1" applyAlignment="1">
      <alignment horizontal="left" vertical="center"/>
    </xf>
    <xf numFmtId="0" fontId="12" fillId="2" borderId="0" xfId="2" applyFont="1" applyFill="1" applyBorder="1" applyAlignment="1">
      <alignment horizontal="left" vertical="center"/>
    </xf>
    <xf numFmtId="165" fontId="12" fillId="2" borderId="0" xfId="2" applyNumberFormat="1" applyFont="1" applyFill="1" applyBorder="1" applyAlignment="1">
      <alignment horizontal="lef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horizontal="left" vertical="center" wrapText="1" indent="1"/>
    </xf>
    <xf numFmtId="0" fontId="9" fillId="2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1" fillId="2" borderId="0" xfId="1" applyNumberFormat="1" applyFont="1" applyFill="1" applyBorder="1" applyAlignment="1">
      <alignment horizontal="right" vertical="center"/>
    </xf>
    <xf numFmtId="0" fontId="0" fillId="0" borderId="10" xfId="0" applyBorder="1"/>
    <xf numFmtId="0" fontId="0" fillId="0" borderId="9" xfId="0" applyBorder="1"/>
    <xf numFmtId="170" fontId="0" fillId="0" borderId="0" xfId="0" applyNumberFormat="1"/>
    <xf numFmtId="170" fontId="25" fillId="0" borderId="0" xfId="0" applyNumberFormat="1" applyFont="1"/>
    <xf numFmtId="0" fontId="28" fillId="0" borderId="0" xfId="2" applyFont="1" applyFill="1" applyBorder="1" applyAlignment="1">
      <alignment horizontal="center" vertical="center" wrapText="1"/>
    </xf>
    <xf numFmtId="0" fontId="28" fillId="0" borderId="15" xfId="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1" fillId="2" borderId="0" xfId="2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166" fontId="10" fillId="2" borderId="0" xfId="1" applyNumberFormat="1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center" vertical="center" wrapText="1"/>
    </xf>
    <xf numFmtId="0" fontId="10" fillId="0" borderId="3" xfId="0" applyFont="1" applyFill="1" applyBorder="1"/>
    <xf numFmtId="0" fontId="29" fillId="2" borderId="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/>
    </xf>
    <xf numFmtId="3" fontId="29" fillId="2" borderId="0" xfId="0" applyNumberFormat="1" applyFont="1" applyFill="1" applyBorder="1" applyAlignment="1">
      <alignment horizontal="center" vertical="center"/>
    </xf>
    <xf numFmtId="166" fontId="29" fillId="2" borderId="6" xfId="1" applyNumberFormat="1" applyFont="1" applyFill="1" applyBorder="1" applyAlignment="1">
      <alignment horizontal="center" vertical="center"/>
    </xf>
    <xf numFmtId="166" fontId="29" fillId="2" borderId="1" xfId="1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8" fillId="0" borderId="0" xfId="0" applyFont="1" applyBorder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/>
    <xf numFmtId="166" fontId="10" fillId="2" borderId="1" xfId="1" applyNumberFormat="1" applyFont="1" applyFill="1" applyBorder="1" applyAlignment="1">
      <alignment horizontal="right" vertical="center"/>
    </xf>
    <xf numFmtId="3" fontId="22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 wrapText="1"/>
    </xf>
    <xf numFmtId="0" fontId="21" fillId="0" borderId="1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/>
    </xf>
    <xf numFmtId="0" fontId="10" fillId="0" borderId="0" xfId="3" applyNumberFormat="1" applyFont="1" applyFill="1" applyBorder="1"/>
    <xf numFmtId="0" fontId="21" fillId="0" borderId="0" xfId="2" applyFont="1" applyFill="1" applyBorder="1" applyAlignment="1">
      <alignment horizontal="left" vertical="center"/>
    </xf>
    <xf numFmtId="166" fontId="21" fillId="0" borderId="0" xfId="1" applyNumberFormat="1" applyFont="1" applyFill="1" applyBorder="1" applyAlignment="1">
      <alignment horizontal="right" vertical="center"/>
    </xf>
    <xf numFmtId="166" fontId="21" fillId="0" borderId="0" xfId="2" applyNumberFormat="1" applyFont="1" applyFill="1" applyBorder="1" applyAlignment="1">
      <alignment horizontal="left" vertical="center"/>
    </xf>
    <xf numFmtId="0" fontId="21" fillId="0" borderId="0" xfId="3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horizontal="right" vertical="center"/>
    </xf>
    <xf numFmtId="165" fontId="21" fillId="0" borderId="0" xfId="2" applyNumberFormat="1" applyFont="1" applyFill="1" applyBorder="1" applyAlignment="1">
      <alignment horizontal="left" vertical="center"/>
    </xf>
    <xf numFmtId="169" fontId="21" fillId="0" borderId="0" xfId="3" applyNumberFormat="1" applyFont="1" applyFill="1" applyBorder="1" applyAlignment="1">
      <alignment horizontal="right" vertical="center"/>
    </xf>
    <xf numFmtId="0" fontId="21" fillId="0" borderId="15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left" vertical="center"/>
    </xf>
    <xf numFmtId="165" fontId="21" fillId="0" borderId="1" xfId="1" applyNumberFormat="1" applyFont="1" applyFill="1" applyBorder="1" applyAlignment="1">
      <alignment horizontal="right" vertical="center"/>
    </xf>
    <xf numFmtId="165" fontId="21" fillId="0" borderId="1" xfId="2" applyNumberFormat="1" applyFont="1" applyFill="1" applyBorder="1" applyAlignment="1">
      <alignment horizontal="left" vertical="center"/>
    </xf>
    <xf numFmtId="166" fontId="21" fillId="0" borderId="1" xfId="1" applyNumberFormat="1" applyFont="1" applyFill="1" applyBorder="1" applyAlignment="1">
      <alignment horizontal="right" vertical="center"/>
    </xf>
    <xf numFmtId="169" fontId="21" fillId="0" borderId="0" xfId="3" applyNumberFormat="1" applyFont="1" applyFill="1" applyBorder="1"/>
    <xf numFmtId="166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9" fontId="7" fillId="0" borderId="0" xfId="0" applyNumberFormat="1" applyFont="1" applyFill="1" applyBorder="1" applyAlignment="1">
      <alignment horizontal="center" vertical="center"/>
    </xf>
    <xf numFmtId="166" fontId="24" fillId="0" borderId="0" xfId="1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center" vertical="center"/>
    </xf>
    <xf numFmtId="166" fontId="24" fillId="0" borderId="0" xfId="1" applyNumberFormat="1" applyFont="1" applyFill="1" applyBorder="1" applyAlignment="1">
      <alignment horizontal="center" vertical="center"/>
    </xf>
    <xf numFmtId="169" fontId="24" fillId="0" borderId="0" xfId="0" applyNumberFormat="1" applyFont="1" applyFill="1" applyBorder="1" applyAlignment="1">
      <alignment horizontal="center" vertical="center"/>
    </xf>
    <xf numFmtId="165" fontId="24" fillId="0" borderId="0" xfId="1" applyNumberFormat="1" applyFont="1" applyFill="1" applyBorder="1" applyAlignment="1">
      <alignment horizontal="center" vertical="center"/>
    </xf>
    <xf numFmtId="165" fontId="24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2" fontId="21" fillId="0" borderId="0" xfId="3" applyNumberFormat="1" applyFont="1" applyFill="1" applyBorder="1" applyAlignment="1">
      <alignment horizontal="right" vertical="center"/>
    </xf>
    <xf numFmtId="0" fontId="21" fillId="0" borderId="1" xfId="3" applyNumberFormat="1" applyFont="1" applyFill="1" applyBorder="1" applyAlignment="1">
      <alignment horizontal="right" vertical="center"/>
    </xf>
    <xf numFmtId="167" fontId="0" fillId="0" borderId="0" xfId="3" applyNumberFormat="1" applyFont="1" applyBorder="1"/>
    <xf numFmtId="0" fontId="29" fillId="2" borderId="0" xfId="0" applyFont="1" applyFill="1"/>
    <xf numFmtId="0" fontId="21" fillId="2" borderId="1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3" applyNumberFormat="1" applyFont="1" applyFill="1" applyBorder="1" applyAlignment="1">
      <alignment horizontal="right" vertical="center"/>
    </xf>
    <xf numFmtId="0" fontId="10" fillId="2" borderId="0" xfId="3" applyNumberFormat="1" applyFont="1" applyFill="1" applyBorder="1"/>
    <xf numFmtId="0" fontId="21" fillId="2" borderId="0" xfId="2" applyFont="1" applyFill="1" applyBorder="1" applyAlignment="1">
      <alignment horizontal="left" vertical="center"/>
    </xf>
    <xf numFmtId="166" fontId="21" fillId="2" borderId="0" xfId="2" applyNumberFormat="1" applyFont="1" applyFill="1" applyBorder="1" applyAlignment="1">
      <alignment horizontal="left" vertical="center"/>
    </xf>
    <xf numFmtId="0" fontId="21" fillId="2" borderId="0" xfId="3" applyNumberFormat="1" applyFont="1" applyFill="1" applyBorder="1" applyAlignment="1">
      <alignment horizontal="right" vertical="center"/>
    </xf>
    <xf numFmtId="0" fontId="21" fillId="2" borderId="0" xfId="3" applyNumberFormat="1" applyFont="1" applyFill="1" applyBorder="1"/>
    <xf numFmtId="165" fontId="21" fillId="2" borderId="0" xfId="1" applyNumberFormat="1" applyFont="1" applyFill="1" applyBorder="1" applyAlignment="1">
      <alignment horizontal="right" vertical="center"/>
    </xf>
    <xf numFmtId="165" fontId="21" fillId="2" borderId="0" xfId="2" applyNumberFormat="1" applyFont="1" applyFill="1" applyBorder="1" applyAlignment="1">
      <alignment horizontal="left" vertical="center"/>
    </xf>
    <xf numFmtId="0" fontId="21" fillId="2" borderId="1" xfId="2" applyFont="1" applyFill="1" applyBorder="1" applyAlignment="1">
      <alignment horizontal="left" vertical="center"/>
    </xf>
    <xf numFmtId="165" fontId="21" fillId="2" borderId="1" xfId="1" applyNumberFormat="1" applyFont="1" applyFill="1" applyBorder="1" applyAlignment="1">
      <alignment horizontal="right" vertical="center"/>
    </xf>
    <xf numFmtId="165" fontId="21" fillId="2" borderId="1" xfId="2" applyNumberFormat="1" applyFont="1" applyFill="1" applyBorder="1" applyAlignment="1">
      <alignment horizontal="left" vertical="center"/>
    </xf>
    <xf numFmtId="166" fontId="21" fillId="2" borderId="1" xfId="1" applyNumberFormat="1" applyFont="1" applyFill="1" applyBorder="1" applyAlignment="1">
      <alignment horizontal="right" vertical="center"/>
    </xf>
    <xf numFmtId="0" fontId="21" fillId="2" borderId="1" xfId="3" applyNumberFormat="1" applyFont="1" applyFill="1" applyBorder="1" applyAlignment="1">
      <alignment horizontal="right" vertical="center"/>
    </xf>
    <xf numFmtId="1" fontId="0" fillId="0" borderId="0" xfId="0" applyNumberFormat="1"/>
    <xf numFmtId="167" fontId="0" fillId="0" borderId="0" xfId="3" applyNumberFormat="1" applyFont="1"/>
    <xf numFmtId="0" fontId="15" fillId="2" borderId="4" xfId="2" applyFont="1" applyFill="1" applyBorder="1" applyAlignment="1">
      <alignment horizontal="left" vertical="center"/>
    </xf>
    <xf numFmtId="165" fontId="15" fillId="2" borderId="4" xfId="1" applyNumberFormat="1" applyFont="1" applyFill="1" applyBorder="1" applyAlignment="1">
      <alignment horizontal="right" vertical="center"/>
    </xf>
    <xf numFmtId="165" fontId="15" fillId="2" borderId="4" xfId="2" applyNumberFormat="1" applyFont="1" applyFill="1" applyBorder="1" applyAlignment="1">
      <alignment horizontal="left" vertical="center"/>
    </xf>
    <xf numFmtId="166" fontId="15" fillId="2" borderId="4" xfId="1" applyNumberFormat="1" applyFont="1" applyFill="1" applyBorder="1" applyAlignment="1">
      <alignment horizontal="right" vertical="center"/>
    </xf>
    <xf numFmtId="2" fontId="15" fillId="2" borderId="4" xfId="3" applyNumberFormat="1" applyFont="1" applyFill="1" applyBorder="1" applyAlignment="1">
      <alignment horizontal="right" vertical="center"/>
    </xf>
    <xf numFmtId="169" fontId="10" fillId="2" borderId="0" xfId="3" applyNumberFormat="1" applyFont="1" applyFill="1" applyBorder="1" applyAlignment="1">
      <alignment horizontal="right" vertical="center"/>
    </xf>
    <xf numFmtId="169" fontId="21" fillId="2" borderId="0" xfId="3" applyNumberFormat="1" applyFont="1" applyFill="1" applyBorder="1" applyAlignment="1">
      <alignment horizontal="right" vertical="center"/>
    </xf>
    <xf numFmtId="169" fontId="21" fillId="2" borderId="0" xfId="3" applyNumberFormat="1" applyFont="1" applyFill="1" applyBorder="1"/>
    <xf numFmtId="169" fontId="21" fillId="2" borderId="1" xfId="3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vertical="center"/>
    </xf>
    <xf numFmtId="169" fontId="21" fillId="0" borderId="0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horizontal="right" vertical="center"/>
    </xf>
    <xf numFmtId="165" fontId="15" fillId="2" borderId="0" xfId="2" applyNumberFormat="1" applyFont="1" applyFill="1" applyBorder="1" applyAlignment="1">
      <alignment horizontal="left" vertical="center"/>
    </xf>
    <xf numFmtId="166" fontId="15" fillId="2" borderId="0" xfId="1" applyNumberFormat="1" applyFont="1" applyFill="1" applyBorder="1" applyAlignment="1">
      <alignment horizontal="right" vertical="center"/>
    </xf>
    <xf numFmtId="169" fontId="10" fillId="0" borderId="0" xfId="3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horizontal="right" vertical="center" wrapText="1"/>
    </xf>
    <xf numFmtId="165" fontId="21" fillId="0" borderId="1" xfId="1" applyNumberFormat="1" applyFont="1" applyFill="1" applyBorder="1" applyAlignment="1">
      <alignment horizontal="right" vertical="center" wrapText="1"/>
    </xf>
    <xf numFmtId="166" fontId="12" fillId="2" borderId="0" xfId="2" applyNumberFormat="1" applyFont="1" applyFill="1" applyAlignment="1">
      <alignment horizontal="left" vertical="center" wrapText="1" indent="1"/>
    </xf>
    <xf numFmtId="165" fontId="10" fillId="2" borderId="0" xfId="1" applyNumberFormat="1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center" vertical="center"/>
    </xf>
    <xf numFmtId="166" fontId="21" fillId="2" borderId="1" xfId="2" applyNumberFormat="1" applyFont="1" applyFill="1" applyBorder="1" applyAlignment="1">
      <alignment horizontal="left" vertical="center"/>
    </xf>
    <xf numFmtId="166" fontId="10" fillId="0" borderId="0" xfId="1" applyNumberFormat="1" applyFont="1" applyFill="1" applyBorder="1" applyAlignment="1">
      <alignment horizontal="right" vertical="center" indent="1"/>
    </xf>
    <xf numFmtId="166" fontId="10" fillId="0" borderId="0" xfId="1" applyNumberFormat="1" applyFont="1" applyFill="1" applyBorder="1" applyAlignment="1">
      <alignment horizontal="right" vertical="center" wrapText="1"/>
    </xf>
    <xf numFmtId="169" fontId="10" fillId="0" borderId="0" xfId="3" applyNumberFormat="1" applyFont="1" applyFill="1" applyBorder="1" applyAlignment="1">
      <alignment horizontal="right" vertical="center" indent="1"/>
    </xf>
    <xf numFmtId="166" fontId="21" fillId="0" borderId="0" xfId="1" applyNumberFormat="1" applyFont="1" applyFill="1" applyBorder="1" applyAlignment="1">
      <alignment horizontal="right" vertical="center" wrapText="1"/>
    </xf>
    <xf numFmtId="169" fontId="21" fillId="0" borderId="0" xfId="3" applyNumberFormat="1" applyFont="1" applyFill="1" applyBorder="1" applyAlignment="1">
      <alignment horizontal="right" vertical="center" indent="1"/>
    </xf>
    <xf numFmtId="0" fontId="21" fillId="0" borderId="1" xfId="2" applyFont="1" applyFill="1" applyBorder="1" applyAlignment="1">
      <alignment horizontal="left" vertical="center" wrapText="1"/>
    </xf>
    <xf numFmtId="165" fontId="21" fillId="0" borderId="1" xfId="2" applyNumberFormat="1" applyFont="1" applyFill="1" applyBorder="1" applyAlignment="1">
      <alignment horizontal="left" vertical="center" wrapText="1" indent="1"/>
    </xf>
    <xf numFmtId="165" fontId="10" fillId="0" borderId="0" xfId="1" applyNumberFormat="1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/>
    </xf>
    <xf numFmtId="166" fontId="21" fillId="0" borderId="1" xfId="2" applyNumberFormat="1" applyFont="1" applyFill="1" applyBorder="1" applyAlignment="1">
      <alignment horizontal="left" vertical="center"/>
    </xf>
    <xf numFmtId="0" fontId="21" fillId="2" borderId="1" xfId="2" applyFont="1" applyFill="1" applyBorder="1" applyAlignment="1">
      <alignment horizontal="center" vertical="center" wrapText="1"/>
    </xf>
    <xf numFmtId="168" fontId="7" fillId="2" borderId="0" xfId="1" applyNumberFormat="1" applyFont="1" applyFill="1" applyBorder="1" applyAlignment="1">
      <alignment vertical="center"/>
    </xf>
    <xf numFmtId="166" fontId="7" fillId="2" borderId="0" xfId="1" applyNumberFormat="1" applyFont="1" applyFill="1" applyBorder="1" applyAlignment="1">
      <alignment vertical="center"/>
    </xf>
    <xf numFmtId="166" fontId="7" fillId="2" borderId="0" xfId="1" applyNumberFormat="1" applyFont="1" applyFill="1" applyBorder="1" applyAlignment="1">
      <alignment horizontal="center" vertical="center"/>
    </xf>
    <xf numFmtId="0" fontId="7" fillId="2" borderId="0" xfId="3" applyNumberFormat="1" applyFont="1" applyFill="1" applyBorder="1" applyAlignment="1">
      <alignment horizontal="center" vertical="center"/>
    </xf>
    <xf numFmtId="0" fontId="30" fillId="0" borderId="0" xfId="3" applyNumberFormat="1" applyFont="1" applyFill="1" applyBorder="1" applyAlignment="1">
      <alignment horizontal="center"/>
    </xf>
    <xf numFmtId="3" fontId="31" fillId="0" borderId="1" xfId="0" applyNumberFormat="1" applyFont="1" applyBorder="1" applyAlignment="1">
      <alignment horizontal="center"/>
    </xf>
    <xf numFmtId="166" fontId="24" fillId="2" borderId="1" xfId="1" applyNumberFormat="1" applyFont="1" applyFill="1" applyBorder="1" applyAlignment="1">
      <alignment horizontal="center" vertical="center"/>
    </xf>
    <xf numFmtId="0" fontId="24" fillId="2" borderId="1" xfId="3" applyNumberFormat="1" applyFont="1" applyFill="1" applyBorder="1" applyAlignment="1">
      <alignment horizontal="center" vertical="center"/>
    </xf>
    <xf numFmtId="169" fontId="31" fillId="0" borderId="1" xfId="3" applyNumberFormat="1" applyFont="1" applyFill="1" applyBorder="1" applyAlignment="1">
      <alignment horizontal="center"/>
    </xf>
    <xf numFmtId="43" fontId="12" fillId="0" borderId="0" xfId="1" applyNumberFormat="1" applyFont="1" applyFill="1" applyAlignment="1">
      <alignment horizontal="right" vertical="center" wrapText="1"/>
    </xf>
    <xf numFmtId="1" fontId="8" fillId="0" borderId="0" xfId="0" applyNumberFormat="1" applyFont="1" applyFill="1"/>
    <xf numFmtId="169" fontId="0" fillId="0" borderId="0" xfId="0" applyNumberFormat="1"/>
    <xf numFmtId="0" fontId="21" fillId="0" borderId="1" xfId="2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171" fontId="10" fillId="0" borderId="0" xfId="1" applyNumberFormat="1" applyFont="1" applyFill="1" applyBorder="1" applyAlignment="1">
      <alignment horizontal="center" vertical="center"/>
    </xf>
    <xf numFmtId="166" fontId="12" fillId="2" borderId="0" xfId="1" applyNumberFormat="1" applyFont="1" applyFill="1" applyAlignment="1">
      <alignment horizontal="right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33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33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8" fillId="0" borderId="0" xfId="0" applyFont="1" applyBorder="1" applyAlignment="1">
      <alignment horizontal="center"/>
    </xf>
    <xf numFmtId="0" fontId="32" fillId="0" borderId="0" xfId="0" applyFont="1" applyBorder="1"/>
    <xf numFmtId="0" fontId="32" fillId="0" borderId="1" xfId="0" applyFont="1" applyBorder="1"/>
    <xf numFmtId="0" fontId="21" fillId="0" borderId="0" xfId="0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horizontal="left" vertical="center" wrapText="1" indent="1"/>
    </xf>
    <xf numFmtId="172" fontId="7" fillId="0" borderId="0" xfId="0" applyNumberFormat="1" applyFont="1" applyFill="1" applyBorder="1" applyAlignment="1">
      <alignment horizontal="center" vertical="center"/>
    </xf>
    <xf numFmtId="172" fontId="24" fillId="0" borderId="0" xfId="0" applyNumberFormat="1" applyFont="1" applyFill="1" applyBorder="1" applyAlignment="1">
      <alignment horizontal="center" vertical="center"/>
    </xf>
    <xf numFmtId="166" fontId="24" fillId="0" borderId="1" xfId="1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center" vertical="center"/>
    </xf>
    <xf numFmtId="169" fontId="24" fillId="0" borderId="1" xfId="0" applyNumberFormat="1" applyFont="1" applyFill="1" applyBorder="1" applyAlignment="1">
      <alignment horizontal="center" vertical="center"/>
    </xf>
    <xf numFmtId="165" fontId="24" fillId="0" borderId="1" xfId="1" applyNumberFormat="1" applyFont="1" applyFill="1" applyBorder="1" applyAlignment="1">
      <alignment horizontal="center" vertical="center"/>
    </xf>
    <xf numFmtId="165" fontId="24" fillId="0" borderId="1" xfId="1" applyNumberFormat="1" applyFont="1" applyFill="1" applyBorder="1" applyAlignment="1">
      <alignment horizontal="center" vertical="center" wrapText="1"/>
    </xf>
    <xf numFmtId="169" fontId="21" fillId="0" borderId="1" xfId="3" applyNumberFormat="1" applyFont="1" applyFill="1" applyBorder="1" applyAlignment="1">
      <alignment horizontal="right" vertical="center"/>
    </xf>
    <xf numFmtId="0" fontId="28" fillId="0" borderId="2" xfId="2" applyFont="1" applyFill="1" applyBorder="1" applyAlignment="1">
      <alignment horizontal="center" vertical="center" wrapText="1"/>
    </xf>
    <xf numFmtId="0" fontId="27" fillId="0" borderId="13" xfId="2" applyFont="1" applyFill="1" applyBorder="1" applyAlignment="1">
      <alignment horizontal="center" vertical="center" wrapText="1"/>
    </xf>
    <xf numFmtId="0" fontId="27" fillId="0" borderId="5" xfId="2" applyFont="1" applyFill="1" applyBorder="1" applyAlignment="1">
      <alignment horizontal="center" vertical="center" wrapText="1"/>
    </xf>
    <xf numFmtId="0" fontId="27" fillId="0" borderId="14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 wrapText="1"/>
    </xf>
    <xf numFmtId="0" fontId="27" fillId="2" borderId="11" xfId="2" applyFont="1" applyFill="1" applyBorder="1" applyAlignment="1">
      <alignment horizontal="center" vertical="center" wrapText="1"/>
    </xf>
    <xf numFmtId="0" fontId="27" fillId="2" borderId="0" xfId="2" applyFont="1" applyFill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horizontal="left" vertical="center" wrapText="1" indent="1"/>
    </xf>
    <xf numFmtId="0" fontId="27" fillId="2" borderId="1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DISTRIBUCION%20DEL%20INGRESO/INFORMES/GINI%202023/SalidasR/distingr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recha"/>
      <sheetName val="gini"/>
      <sheetName val="tabla5"/>
      <sheetName val="tabla6"/>
      <sheetName val="tabla7"/>
      <sheetName val="tabla8"/>
      <sheetName val="tabla9"/>
      <sheetName val="tabla10"/>
      <sheetName val="tabla11"/>
      <sheetName val="tabla12"/>
      <sheetName val="tabla13"/>
      <sheetName val="grafico"/>
      <sheetName val="promGrafico"/>
    </sheetNames>
    <sheetDataSet>
      <sheetData sheetId="0"/>
      <sheetData sheetId="1"/>
      <sheetData sheetId="2"/>
      <sheetData sheetId="3">
        <row r="2">
          <cell r="B2">
            <v>2500</v>
          </cell>
          <cell r="C2">
            <v>30000</v>
          </cell>
          <cell r="D2">
            <v>59504</v>
          </cell>
          <cell r="E2">
            <v>10</v>
          </cell>
          <cell r="F2">
            <v>1076618</v>
          </cell>
          <cell r="G2">
            <v>1.3</v>
          </cell>
          <cell r="H2">
            <v>18093</v>
          </cell>
        </row>
        <row r="3">
          <cell r="B3">
            <v>30000</v>
          </cell>
          <cell r="C3">
            <v>56000</v>
          </cell>
          <cell r="D3">
            <v>59163</v>
          </cell>
          <cell r="E3">
            <v>10</v>
          </cell>
          <cell r="F3">
            <v>2504126</v>
          </cell>
          <cell r="G3">
            <v>3</v>
          </cell>
          <cell r="H3">
            <v>42326</v>
          </cell>
        </row>
        <row r="4">
          <cell r="B4">
            <v>56180</v>
          </cell>
          <cell r="C4">
            <v>76000</v>
          </cell>
          <cell r="D4">
            <v>59417</v>
          </cell>
          <cell r="E4">
            <v>10</v>
          </cell>
          <cell r="F4">
            <v>3962283</v>
          </cell>
          <cell r="G4">
            <v>4.7</v>
          </cell>
          <cell r="H4">
            <v>66686</v>
          </cell>
        </row>
        <row r="5">
          <cell r="B5">
            <v>76000</v>
          </cell>
          <cell r="C5">
            <v>89000</v>
          </cell>
          <cell r="D5">
            <v>59353</v>
          </cell>
          <cell r="E5">
            <v>10</v>
          </cell>
          <cell r="F5">
            <v>4909545</v>
          </cell>
          <cell r="G5">
            <v>5.8</v>
          </cell>
          <cell r="H5">
            <v>82718</v>
          </cell>
        </row>
        <row r="6">
          <cell r="B6">
            <v>89000</v>
          </cell>
          <cell r="C6">
            <v>108000</v>
          </cell>
          <cell r="D6">
            <v>59511</v>
          </cell>
          <cell r="E6">
            <v>10</v>
          </cell>
          <cell r="F6">
            <v>5821524</v>
          </cell>
          <cell r="G6">
            <v>6.9</v>
          </cell>
          <cell r="H6">
            <v>97823</v>
          </cell>
        </row>
        <row r="7">
          <cell r="B7">
            <v>108000</v>
          </cell>
          <cell r="C7">
            <v>130000</v>
          </cell>
          <cell r="D7">
            <v>59155</v>
          </cell>
          <cell r="E7">
            <v>10</v>
          </cell>
          <cell r="F7">
            <v>7025138</v>
          </cell>
          <cell r="G7">
            <v>8.3000000000000007</v>
          </cell>
          <cell r="H7">
            <v>118758</v>
          </cell>
        </row>
        <row r="8">
          <cell r="B8">
            <v>130000</v>
          </cell>
          <cell r="C8">
            <v>160000</v>
          </cell>
          <cell r="D8">
            <v>59493</v>
          </cell>
          <cell r="E8">
            <v>10</v>
          </cell>
          <cell r="F8">
            <v>8644915</v>
          </cell>
          <cell r="G8">
            <v>10.3</v>
          </cell>
          <cell r="H8">
            <v>145310</v>
          </cell>
        </row>
        <row r="9">
          <cell r="B9">
            <v>160000</v>
          </cell>
          <cell r="C9">
            <v>200000</v>
          </cell>
          <cell r="D9">
            <v>58918</v>
          </cell>
          <cell r="E9">
            <v>9.9</v>
          </cell>
          <cell r="F9">
            <v>10799297</v>
          </cell>
          <cell r="G9">
            <v>12.8</v>
          </cell>
          <cell r="H9">
            <v>183294</v>
          </cell>
        </row>
        <row r="10">
          <cell r="B10">
            <v>200000</v>
          </cell>
          <cell r="C10">
            <v>289000</v>
          </cell>
          <cell r="D10">
            <v>59556</v>
          </cell>
          <cell r="E10">
            <v>10</v>
          </cell>
          <cell r="F10">
            <v>14231228</v>
          </cell>
          <cell r="G10">
            <v>16.899999999999999</v>
          </cell>
          <cell r="H10">
            <v>238955</v>
          </cell>
        </row>
        <row r="11">
          <cell r="B11">
            <v>290000</v>
          </cell>
          <cell r="C11">
            <v>927000</v>
          </cell>
          <cell r="D11">
            <v>58995</v>
          </cell>
          <cell r="E11">
            <v>9.9</v>
          </cell>
          <cell r="F11">
            <v>25159040</v>
          </cell>
          <cell r="G11">
            <v>29.9</v>
          </cell>
          <cell r="H11">
            <v>426460</v>
          </cell>
        </row>
        <row r="12">
          <cell r="D12">
            <v>593065</v>
          </cell>
          <cell r="E12">
            <v>64.599999999999994</v>
          </cell>
          <cell r="F12">
            <v>84133715</v>
          </cell>
          <cell r="G12">
            <v>99.9</v>
          </cell>
          <cell r="H12">
            <v>141863</v>
          </cell>
        </row>
        <row r="13">
          <cell r="D13">
            <v>323914</v>
          </cell>
          <cell r="E13">
            <v>35.299999999999997</v>
          </cell>
        </row>
        <row r="14">
          <cell r="D14">
            <v>1757</v>
          </cell>
          <cell r="E14">
            <v>0.2</v>
          </cell>
        </row>
        <row r="15">
          <cell r="D15">
            <v>918736</v>
          </cell>
          <cell r="E15">
            <v>100.1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zoomScaleNormal="100" workbookViewId="0">
      <selection activeCell="B2" sqref="B2:J2"/>
    </sheetView>
  </sheetViews>
  <sheetFormatPr baseColWidth="10" defaultRowHeight="15" x14ac:dyDescent="0.25"/>
  <cols>
    <col min="1" max="1" width="11.42578125" customWidth="1"/>
    <col min="2" max="2" width="21.42578125" customWidth="1"/>
    <col min="3" max="6" width="12.5703125" customWidth="1"/>
    <col min="7" max="7" width="17.85546875" customWidth="1"/>
    <col min="8" max="10" width="12.5703125" customWidth="1"/>
    <col min="12" max="12" width="19.85546875" customWidth="1"/>
  </cols>
  <sheetData>
    <row r="1" spans="1:18" ht="33" customHeight="1" x14ac:dyDescent="0.25">
      <c r="L1" s="158"/>
    </row>
    <row r="2" spans="1:18" ht="42.75" customHeight="1" x14ac:dyDescent="0.25">
      <c r="B2" s="252" t="s">
        <v>83</v>
      </c>
      <c r="C2" s="253"/>
      <c r="D2" s="253"/>
      <c r="E2" s="253"/>
      <c r="F2" s="253"/>
      <c r="G2" s="253"/>
      <c r="H2" s="253"/>
      <c r="I2" s="253"/>
      <c r="J2" s="254"/>
      <c r="K2" s="27"/>
      <c r="L2" s="27"/>
      <c r="M2" s="27"/>
      <c r="N2" s="27"/>
      <c r="O2" s="27"/>
      <c r="P2" s="27"/>
      <c r="Q2" s="27"/>
      <c r="R2" s="27"/>
    </row>
    <row r="3" spans="1:18" ht="15.75" customHeight="1" x14ac:dyDescent="0.25">
      <c r="A3" s="28"/>
      <c r="B3" s="251" t="s">
        <v>0</v>
      </c>
      <c r="C3" s="251" t="s">
        <v>1</v>
      </c>
      <c r="D3" s="251"/>
      <c r="E3" s="251" t="s">
        <v>2</v>
      </c>
      <c r="F3" s="251"/>
      <c r="G3" s="251" t="s">
        <v>3</v>
      </c>
      <c r="H3" s="251"/>
      <c r="I3" s="251"/>
      <c r="J3" s="251"/>
      <c r="K3" s="29"/>
      <c r="L3" s="29"/>
      <c r="M3" s="29"/>
      <c r="N3" s="29"/>
      <c r="O3" s="29"/>
      <c r="P3" s="29"/>
      <c r="Q3" s="29"/>
      <c r="R3" s="29"/>
    </row>
    <row r="4" spans="1:18" ht="41.25" customHeight="1" x14ac:dyDescent="0.25">
      <c r="A4" s="28"/>
      <c r="B4" s="255"/>
      <c r="C4" s="83" t="s">
        <v>4</v>
      </c>
      <c r="D4" s="83" t="s">
        <v>5</v>
      </c>
      <c r="E4" s="83" t="s">
        <v>6</v>
      </c>
      <c r="F4" s="83" t="s">
        <v>7</v>
      </c>
      <c r="G4" s="83" t="s">
        <v>39</v>
      </c>
      <c r="H4" s="83" t="s">
        <v>9</v>
      </c>
      <c r="I4" s="83" t="s">
        <v>10</v>
      </c>
      <c r="J4" s="83" t="s">
        <v>11</v>
      </c>
      <c r="K4" s="29"/>
      <c r="L4" s="29"/>
      <c r="M4" s="29"/>
      <c r="N4" s="29"/>
      <c r="O4" s="29"/>
      <c r="P4" s="29"/>
      <c r="Q4" s="29"/>
    </row>
    <row r="5" spans="1:18" x14ac:dyDescent="0.25">
      <c r="A5" s="28"/>
      <c r="B5" s="256"/>
      <c r="C5" s="84" t="s">
        <v>12</v>
      </c>
      <c r="D5" s="84" t="s">
        <v>12</v>
      </c>
      <c r="E5" s="84"/>
      <c r="F5" s="84" t="s">
        <v>13</v>
      </c>
      <c r="G5" s="84" t="s">
        <v>12</v>
      </c>
      <c r="H5" s="84" t="s">
        <v>13</v>
      </c>
      <c r="I5" s="84" t="s">
        <v>12</v>
      </c>
      <c r="J5" s="84" t="s">
        <v>12</v>
      </c>
      <c r="K5" s="29"/>
      <c r="L5" s="29"/>
      <c r="M5" s="29"/>
      <c r="N5" s="29"/>
      <c r="O5" s="29"/>
      <c r="P5" s="29"/>
      <c r="Q5" s="29"/>
    </row>
    <row r="6" spans="1:18" x14ac:dyDescent="0.25">
      <c r="B6" s="85">
        <v>1</v>
      </c>
      <c r="C6" s="208">
        <v>0</v>
      </c>
      <c r="D6" s="209">
        <v>32000</v>
      </c>
      <c r="E6" s="210">
        <v>91996</v>
      </c>
      <c r="F6" s="211">
        <v>10</v>
      </c>
      <c r="G6" s="210">
        <v>2041229</v>
      </c>
      <c r="H6" s="212">
        <v>2.4</v>
      </c>
      <c r="I6" s="210">
        <v>22188</v>
      </c>
      <c r="J6" s="210">
        <v>24354</v>
      </c>
      <c r="K6" s="30"/>
      <c r="L6" s="30"/>
      <c r="M6" s="30"/>
      <c r="N6" s="30"/>
      <c r="O6" s="30"/>
      <c r="P6" s="30"/>
    </row>
    <row r="7" spans="1:18" x14ac:dyDescent="0.25">
      <c r="B7" s="85">
        <v>2</v>
      </c>
      <c r="C7" s="209">
        <v>32000</v>
      </c>
      <c r="D7" s="209">
        <v>42500</v>
      </c>
      <c r="E7" s="210">
        <v>91787</v>
      </c>
      <c r="F7" s="211">
        <v>10</v>
      </c>
      <c r="G7" s="210">
        <v>3423606</v>
      </c>
      <c r="H7" s="212">
        <v>4.0999999999999996</v>
      </c>
      <c r="I7" s="210">
        <v>37300</v>
      </c>
      <c r="J7" s="210">
        <v>37345</v>
      </c>
    </row>
    <row r="8" spans="1:18" x14ac:dyDescent="0.25">
      <c r="B8" s="85">
        <v>3</v>
      </c>
      <c r="C8" s="209">
        <v>42500</v>
      </c>
      <c r="D8" s="209">
        <v>50833</v>
      </c>
      <c r="E8" s="210">
        <v>92076</v>
      </c>
      <c r="F8" s="211">
        <v>10</v>
      </c>
      <c r="G8" s="210">
        <v>4329553</v>
      </c>
      <c r="H8" s="212">
        <v>5.2</v>
      </c>
      <c r="I8" s="210">
        <v>47022</v>
      </c>
      <c r="J8" s="210">
        <v>46750</v>
      </c>
    </row>
    <row r="9" spans="1:18" x14ac:dyDescent="0.25">
      <c r="B9" s="85">
        <v>4</v>
      </c>
      <c r="C9" s="209">
        <v>51040</v>
      </c>
      <c r="D9" s="209">
        <v>60000</v>
      </c>
      <c r="E9" s="210">
        <v>91687</v>
      </c>
      <c r="F9" s="211">
        <v>10</v>
      </c>
      <c r="G9" s="210">
        <v>5092776</v>
      </c>
      <c r="H9" s="212">
        <v>6.1</v>
      </c>
      <c r="I9" s="210">
        <v>55545</v>
      </c>
      <c r="J9" s="210">
        <v>55714</v>
      </c>
    </row>
    <row r="10" spans="1:18" x14ac:dyDescent="0.25">
      <c r="B10" s="85">
        <v>5</v>
      </c>
      <c r="C10" s="209">
        <v>60000</v>
      </c>
      <c r="D10" s="209">
        <v>71750</v>
      </c>
      <c r="E10" s="210">
        <v>92068</v>
      </c>
      <c r="F10" s="211">
        <v>10</v>
      </c>
      <c r="G10" s="210">
        <v>6112829</v>
      </c>
      <c r="H10" s="212">
        <v>7.3</v>
      </c>
      <c r="I10" s="210">
        <v>66395</v>
      </c>
      <c r="J10" s="210">
        <v>67500</v>
      </c>
    </row>
    <row r="11" spans="1:18" x14ac:dyDescent="0.25">
      <c r="B11" s="85">
        <v>6</v>
      </c>
      <c r="C11" s="209">
        <v>71750</v>
      </c>
      <c r="D11" s="209">
        <v>86250</v>
      </c>
      <c r="E11" s="210">
        <v>91791</v>
      </c>
      <c r="F11" s="211">
        <v>10</v>
      </c>
      <c r="G11" s="210">
        <v>7157328</v>
      </c>
      <c r="H11" s="212">
        <v>8.5</v>
      </c>
      <c r="I11" s="210">
        <v>77974</v>
      </c>
      <c r="J11" s="210">
        <v>80000</v>
      </c>
    </row>
    <row r="12" spans="1:18" x14ac:dyDescent="0.25">
      <c r="B12" s="85">
        <v>7</v>
      </c>
      <c r="C12" s="209">
        <v>86250</v>
      </c>
      <c r="D12" s="209">
        <v>102500</v>
      </c>
      <c r="E12" s="210">
        <v>92041</v>
      </c>
      <c r="F12" s="211">
        <v>10</v>
      </c>
      <c r="G12" s="210">
        <v>8654693</v>
      </c>
      <c r="H12" s="212">
        <v>10.3</v>
      </c>
      <c r="I12" s="210">
        <v>94031</v>
      </c>
      <c r="J12" s="210">
        <v>93333</v>
      </c>
    </row>
    <row r="13" spans="1:18" x14ac:dyDescent="0.25">
      <c r="B13" s="85">
        <v>8</v>
      </c>
      <c r="C13" s="209">
        <v>102500</v>
      </c>
      <c r="D13" s="209">
        <v>127500</v>
      </c>
      <c r="E13" s="210">
        <v>91764</v>
      </c>
      <c r="F13" s="211">
        <v>10</v>
      </c>
      <c r="G13" s="210">
        <v>10479590</v>
      </c>
      <c r="H13" s="212">
        <v>12.5</v>
      </c>
      <c r="I13" s="210">
        <v>114202</v>
      </c>
      <c r="J13" s="210">
        <v>112500</v>
      </c>
    </row>
    <row r="14" spans="1:18" x14ac:dyDescent="0.25">
      <c r="B14" s="85">
        <v>9</v>
      </c>
      <c r="C14" s="209">
        <v>127500</v>
      </c>
      <c r="D14" s="209">
        <v>166667</v>
      </c>
      <c r="E14" s="210">
        <v>91662</v>
      </c>
      <c r="F14" s="211">
        <v>10</v>
      </c>
      <c r="G14" s="210">
        <v>13292915</v>
      </c>
      <c r="H14" s="212">
        <v>15.9</v>
      </c>
      <c r="I14" s="210">
        <v>145021</v>
      </c>
      <c r="J14" s="210">
        <v>145000</v>
      </c>
    </row>
    <row r="15" spans="1:18" x14ac:dyDescent="0.25">
      <c r="B15" s="85">
        <v>10</v>
      </c>
      <c r="C15" s="209">
        <v>166667</v>
      </c>
      <c r="D15" s="209">
        <v>650000</v>
      </c>
      <c r="E15" s="210">
        <v>91852</v>
      </c>
      <c r="F15" s="211">
        <v>10</v>
      </c>
      <c r="G15" s="210">
        <v>23225264</v>
      </c>
      <c r="H15" s="212">
        <v>27.7</v>
      </c>
      <c r="I15" s="210">
        <v>252855</v>
      </c>
      <c r="J15" s="210">
        <v>220000</v>
      </c>
    </row>
    <row r="16" spans="1:18" ht="17.25" x14ac:dyDescent="0.4">
      <c r="B16" s="86" t="s">
        <v>31</v>
      </c>
      <c r="C16" s="213"/>
      <c r="D16" s="213"/>
      <c r="E16" s="214">
        <v>918724</v>
      </c>
      <c r="F16" s="215">
        <v>100</v>
      </c>
      <c r="G16" s="214">
        <v>83809782</v>
      </c>
      <c r="H16" s="216">
        <v>100</v>
      </c>
      <c r="I16" s="214">
        <v>91224</v>
      </c>
      <c r="J16" s="214">
        <v>71750</v>
      </c>
      <c r="K16" s="82"/>
      <c r="L16" s="81"/>
    </row>
    <row r="17" spans="2:10" x14ac:dyDescent="0.25">
      <c r="B17" s="31" t="s">
        <v>14</v>
      </c>
      <c r="C17" s="32"/>
      <c r="D17" s="32"/>
      <c r="E17" s="32"/>
      <c r="F17" s="33"/>
      <c r="G17" s="32"/>
      <c r="H17" s="33"/>
      <c r="I17" s="32"/>
      <c r="J17" s="32"/>
    </row>
    <row r="18" spans="2:10" x14ac:dyDescent="0.25">
      <c r="B18" s="31" t="s">
        <v>15</v>
      </c>
      <c r="C18" s="31"/>
      <c r="D18" s="31"/>
      <c r="E18" s="31"/>
      <c r="F18" s="31"/>
      <c r="G18" s="31"/>
      <c r="H18" s="31"/>
      <c r="I18" s="31"/>
      <c r="J18" s="31"/>
    </row>
    <row r="19" spans="2:10" x14ac:dyDescent="0.25">
      <c r="B19" s="28"/>
      <c r="C19" s="28"/>
      <c r="D19" s="116"/>
      <c r="E19" s="141"/>
      <c r="F19" s="28"/>
      <c r="G19" s="28"/>
      <c r="H19" s="28"/>
      <c r="I19" s="28"/>
      <c r="J19" s="28"/>
    </row>
    <row r="20" spans="2:10" x14ac:dyDescent="0.25">
      <c r="D20" s="28"/>
      <c r="E20" s="156"/>
      <c r="F20" s="159"/>
    </row>
  </sheetData>
  <mergeCells count="5">
    <mergeCell ref="C3:D3"/>
    <mergeCell ref="E3:F3"/>
    <mergeCell ref="G3:J3"/>
    <mergeCell ref="B2:J2"/>
    <mergeCell ref="B3:B5"/>
  </mergeCells>
  <phoneticPr fontId="7" type="noConversion"/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abSelected="1" topLeftCell="E1" zoomScale="85" zoomScaleNormal="85" workbookViewId="0">
      <selection activeCell="B2" sqref="B2:K2"/>
    </sheetView>
  </sheetViews>
  <sheetFormatPr baseColWidth="10" defaultRowHeight="15" x14ac:dyDescent="0.25"/>
  <cols>
    <col min="2" max="2" width="27.5703125" customWidth="1"/>
    <col min="3" max="8" width="12.5703125" customWidth="1"/>
    <col min="9" max="9" width="18.140625" customWidth="1"/>
  </cols>
  <sheetData>
    <row r="1" spans="2:18" ht="33" customHeight="1" x14ac:dyDescent="0.25"/>
    <row r="2" spans="2:18" ht="30" customHeight="1" x14ac:dyDescent="0.25">
      <c r="B2" s="263" t="s">
        <v>92</v>
      </c>
      <c r="C2" s="263"/>
      <c r="D2" s="263"/>
      <c r="E2" s="263"/>
      <c r="F2" s="263"/>
      <c r="G2" s="263"/>
      <c r="H2" s="263"/>
      <c r="I2" s="263"/>
      <c r="J2" s="263"/>
      <c r="K2" s="263"/>
      <c r="L2" s="63"/>
      <c r="M2" s="63"/>
      <c r="N2" s="63"/>
      <c r="O2" s="63"/>
      <c r="P2" s="62"/>
      <c r="Q2" s="62"/>
      <c r="R2" s="62"/>
    </row>
    <row r="3" spans="2:18" ht="15" customHeight="1" x14ac:dyDescent="0.25">
      <c r="B3" s="264" t="s">
        <v>0</v>
      </c>
      <c r="C3" s="264" t="s">
        <v>1</v>
      </c>
      <c r="D3" s="264"/>
      <c r="E3" s="264" t="s">
        <v>2</v>
      </c>
      <c r="F3" s="264"/>
      <c r="G3" s="264"/>
      <c r="H3" s="264"/>
      <c r="I3" s="264" t="s">
        <v>38</v>
      </c>
      <c r="J3" s="264"/>
      <c r="K3" s="264"/>
      <c r="L3" s="64"/>
      <c r="M3" s="64"/>
      <c r="N3" s="64"/>
      <c r="O3" s="64"/>
      <c r="P3" s="29"/>
      <c r="Q3" s="29"/>
      <c r="R3" s="29"/>
    </row>
    <row r="4" spans="2:18" ht="24" x14ac:dyDescent="0.25">
      <c r="B4" s="266"/>
      <c r="C4" s="100" t="s">
        <v>4</v>
      </c>
      <c r="D4" s="100" t="s">
        <v>5</v>
      </c>
      <c r="E4" s="100" t="s">
        <v>34</v>
      </c>
      <c r="F4" s="100" t="s">
        <v>35</v>
      </c>
      <c r="G4" s="100" t="s">
        <v>6</v>
      </c>
      <c r="H4" s="100" t="s">
        <v>7</v>
      </c>
      <c r="I4" s="100" t="s">
        <v>39</v>
      </c>
      <c r="J4" s="100" t="s">
        <v>9</v>
      </c>
      <c r="K4" s="100" t="s">
        <v>10</v>
      </c>
      <c r="L4" s="64"/>
      <c r="M4" s="64"/>
      <c r="N4" s="64"/>
      <c r="O4" s="64"/>
      <c r="P4" s="29"/>
      <c r="Q4" s="29"/>
      <c r="R4" s="29"/>
    </row>
    <row r="5" spans="2:18" x14ac:dyDescent="0.25">
      <c r="B5" s="265"/>
      <c r="C5" s="122" t="s">
        <v>12</v>
      </c>
      <c r="D5" s="122" t="s">
        <v>12</v>
      </c>
      <c r="E5" s="122"/>
      <c r="F5" s="122" t="s">
        <v>13</v>
      </c>
      <c r="G5" s="122"/>
      <c r="H5" s="122" t="s">
        <v>13</v>
      </c>
      <c r="I5" s="122" t="s">
        <v>12</v>
      </c>
      <c r="J5" s="122" t="s">
        <v>13</v>
      </c>
      <c r="K5" s="122" t="s">
        <v>12</v>
      </c>
      <c r="L5" s="64"/>
      <c r="M5" s="64"/>
      <c r="N5" s="64"/>
      <c r="O5" s="64"/>
      <c r="P5" s="29"/>
      <c r="Q5" s="29"/>
      <c r="R5" s="29"/>
    </row>
    <row r="6" spans="2:18" ht="15" customHeight="1" x14ac:dyDescent="0.25">
      <c r="B6" s="111">
        <v>1</v>
      </c>
      <c r="C6" s="112">
        <v>9000</v>
      </c>
      <c r="D6" s="112">
        <v>84000</v>
      </c>
      <c r="E6" s="112">
        <v>28711</v>
      </c>
      <c r="F6" s="190">
        <v>10.1</v>
      </c>
      <c r="G6" s="112">
        <v>54987</v>
      </c>
      <c r="H6" s="190">
        <v>6</v>
      </c>
      <c r="I6" s="112">
        <v>1727135</v>
      </c>
      <c r="J6" s="190">
        <v>2.1</v>
      </c>
      <c r="K6" s="112">
        <v>60156</v>
      </c>
      <c r="L6" s="65"/>
      <c r="M6" s="61"/>
      <c r="N6" s="61"/>
      <c r="O6" s="61"/>
    </row>
    <row r="7" spans="2:18" ht="15" customHeight="1" x14ac:dyDescent="0.25">
      <c r="B7" s="111">
        <v>2</v>
      </c>
      <c r="C7" s="112">
        <v>85000</v>
      </c>
      <c r="D7" s="112">
        <v>130000</v>
      </c>
      <c r="E7" s="112">
        <v>28501</v>
      </c>
      <c r="F7" s="190">
        <v>10.1</v>
      </c>
      <c r="G7" s="112">
        <v>65144</v>
      </c>
      <c r="H7" s="190">
        <v>7.1</v>
      </c>
      <c r="I7" s="112">
        <v>2991574</v>
      </c>
      <c r="J7" s="190">
        <v>3.6</v>
      </c>
      <c r="K7" s="112">
        <v>104964</v>
      </c>
      <c r="L7" s="37"/>
      <c r="M7" s="38"/>
      <c r="N7" s="38"/>
      <c r="O7" s="37"/>
    </row>
    <row r="8" spans="2:18" ht="15" customHeight="1" x14ac:dyDescent="0.25">
      <c r="B8" s="111">
        <v>3</v>
      </c>
      <c r="C8" s="112">
        <v>130000</v>
      </c>
      <c r="D8" s="112">
        <v>165000</v>
      </c>
      <c r="E8" s="112">
        <v>28101</v>
      </c>
      <c r="F8" s="190">
        <v>9.9</v>
      </c>
      <c r="G8" s="112">
        <v>72852</v>
      </c>
      <c r="H8" s="190">
        <v>7.9</v>
      </c>
      <c r="I8" s="112">
        <v>4161730</v>
      </c>
      <c r="J8" s="190">
        <v>5</v>
      </c>
      <c r="K8" s="112">
        <v>148099</v>
      </c>
      <c r="L8" s="36"/>
      <c r="M8" s="35"/>
      <c r="N8" s="35"/>
      <c r="O8" s="35"/>
    </row>
    <row r="9" spans="2:18" ht="15" customHeight="1" x14ac:dyDescent="0.25">
      <c r="B9" s="111">
        <v>4</v>
      </c>
      <c r="C9" s="112">
        <v>166000</v>
      </c>
      <c r="D9" s="112">
        <v>197000</v>
      </c>
      <c r="E9" s="112">
        <v>28295</v>
      </c>
      <c r="F9" s="190">
        <v>10</v>
      </c>
      <c r="G9" s="112">
        <v>77167</v>
      </c>
      <c r="H9" s="190">
        <v>8.4</v>
      </c>
      <c r="I9" s="112">
        <v>5152444</v>
      </c>
      <c r="J9" s="190">
        <v>6.1</v>
      </c>
      <c r="K9" s="112">
        <v>182097</v>
      </c>
      <c r="L9" s="36"/>
      <c r="M9" s="35"/>
      <c r="N9" s="35"/>
      <c r="O9" s="40"/>
    </row>
    <row r="10" spans="2:18" ht="15" customHeight="1" x14ac:dyDescent="0.25">
      <c r="B10" s="111">
        <v>5</v>
      </c>
      <c r="C10" s="112">
        <v>197000</v>
      </c>
      <c r="D10" s="112">
        <v>240000</v>
      </c>
      <c r="E10" s="112">
        <v>28421</v>
      </c>
      <c r="F10" s="190">
        <v>10</v>
      </c>
      <c r="G10" s="112">
        <v>92988</v>
      </c>
      <c r="H10" s="190">
        <v>10.1</v>
      </c>
      <c r="I10" s="112">
        <v>6136978</v>
      </c>
      <c r="J10" s="190">
        <v>7.3</v>
      </c>
      <c r="K10" s="112">
        <v>215931</v>
      </c>
      <c r="L10" s="36"/>
      <c r="M10" s="35"/>
      <c r="N10" s="35"/>
      <c r="O10" s="40"/>
    </row>
    <row r="11" spans="2:18" ht="15" customHeight="1" x14ac:dyDescent="0.25">
      <c r="B11" s="111">
        <v>6</v>
      </c>
      <c r="C11" s="112">
        <v>240000</v>
      </c>
      <c r="D11" s="112">
        <v>289500</v>
      </c>
      <c r="E11" s="112">
        <v>27949</v>
      </c>
      <c r="F11" s="190">
        <v>9.9</v>
      </c>
      <c r="G11" s="112">
        <v>102349</v>
      </c>
      <c r="H11" s="190">
        <v>11.1</v>
      </c>
      <c r="I11" s="112">
        <v>7381700</v>
      </c>
      <c r="J11" s="190">
        <v>8.8000000000000007</v>
      </c>
      <c r="K11" s="112">
        <v>264113</v>
      </c>
      <c r="L11" s="36"/>
      <c r="M11" s="35"/>
      <c r="N11" s="35"/>
      <c r="O11" s="40"/>
    </row>
    <row r="12" spans="2:18" ht="15" customHeight="1" x14ac:dyDescent="0.25">
      <c r="B12" s="111">
        <v>7</v>
      </c>
      <c r="C12" s="112">
        <v>290000</v>
      </c>
      <c r="D12" s="112">
        <v>345000</v>
      </c>
      <c r="E12" s="112">
        <v>28425</v>
      </c>
      <c r="F12" s="190">
        <v>10</v>
      </c>
      <c r="G12" s="112">
        <v>107030</v>
      </c>
      <c r="H12" s="190">
        <v>11.7</v>
      </c>
      <c r="I12" s="112">
        <v>8911252</v>
      </c>
      <c r="J12" s="190">
        <v>10.6</v>
      </c>
      <c r="K12" s="112">
        <v>313500</v>
      </c>
      <c r="L12" s="36"/>
      <c r="M12" s="35"/>
      <c r="N12" s="35"/>
      <c r="O12" s="40"/>
    </row>
    <row r="13" spans="2:18" ht="15" customHeight="1" x14ac:dyDescent="0.25">
      <c r="B13" s="111">
        <v>8</v>
      </c>
      <c r="C13" s="112">
        <v>346000</v>
      </c>
      <c r="D13" s="112">
        <v>435000</v>
      </c>
      <c r="E13" s="112">
        <v>28528</v>
      </c>
      <c r="F13" s="190">
        <v>10.1</v>
      </c>
      <c r="G13" s="112">
        <v>108322</v>
      </c>
      <c r="H13" s="190">
        <v>11.8</v>
      </c>
      <c r="I13" s="112">
        <v>11084537</v>
      </c>
      <c r="J13" s="190">
        <v>13.2</v>
      </c>
      <c r="K13" s="112">
        <v>388549</v>
      </c>
      <c r="L13" s="36"/>
      <c r="M13" s="35"/>
      <c r="N13" s="35"/>
      <c r="O13" s="40"/>
    </row>
    <row r="14" spans="2:18" ht="15" customHeight="1" x14ac:dyDescent="0.25">
      <c r="B14" s="111">
        <v>9</v>
      </c>
      <c r="C14" s="112">
        <v>435000</v>
      </c>
      <c r="D14" s="112">
        <v>560000</v>
      </c>
      <c r="E14" s="112">
        <v>28377</v>
      </c>
      <c r="F14" s="190">
        <v>10</v>
      </c>
      <c r="G14" s="112">
        <v>112116</v>
      </c>
      <c r="H14" s="190">
        <v>12.2</v>
      </c>
      <c r="I14" s="112">
        <v>13983809</v>
      </c>
      <c r="J14" s="190">
        <v>16.7</v>
      </c>
      <c r="K14" s="112">
        <v>492787</v>
      </c>
      <c r="L14" s="37"/>
      <c r="M14" s="38"/>
      <c r="N14" s="38"/>
      <c r="O14" s="48"/>
    </row>
    <row r="15" spans="2:18" ht="15" customHeight="1" x14ac:dyDescent="0.25">
      <c r="B15" s="111">
        <v>10</v>
      </c>
      <c r="C15" s="112">
        <v>570000</v>
      </c>
      <c r="D15" s="112">
        <v>1580000</v>
      </c>
      <c r="E15" s="112">
        <v>27911</v>
      </c>
      <c r="F15" s="190">
        <v>9.9</v>
      </c>
      <c r="G15" s="112">
        <v>125452</v>
      </c>
      <c r="H15" s="190">
        <v>13.7</v>
      </c>
      <c r="I15" s="112">
        <v>22278623</v>
      </c>
      <c r="J15" s="190">
        <v>26.6</v>
      </c>
      <c r="K15" s="112">
        <v>798202</v>
      </c>
      <c r="L15" s="36"/>
      <c r="M15" s="35"/>
      <c r="N15" s="35"/>
      <c r="O15" s="40"/>
    </row>
    <row r="16" spans="2:18" ht="15" customHeight="1" x14ac:dyDescent="0.25">
      <c r="B16" s="115" t="s">
        <v>76</v>
      </c>
      <c r="C16" s="119"/>
      <c r="D16" s="120"/>
      <c r="E16" s="116">
        <v>283219</v>
      </c>
      <c r="F16" s="118">
        <v>99.9</v>
      </c>
      <c r="G16" s="116">
        <v>918407</v>
      </c>
      <c r="H16" s="121">
        <v>100</v>
      </c>
      <c r="I16" s="116">
        <v>83809782</v>
      </c>
      <c r="J16" s="121">
        <v>100</v>
      </c>
      <c r="K16" s="116">
        <v>295919</v>
      </c>
      <c r="L16" s="36"/>
      <c r="M16" s="35"/>
      <c r="N16" s="35"/>
      <c r="O16" s="40"/>
    </row>
    <row r="17" spans="2:18" ht="15" customHeight="1" x14ac:dyDescent="0.25">
      <c r="B17" s="115" t="s">
        <v>36</v>
      </c>
      <c r="C17" s="119"/>
      <c r="D17" s="120"/>
      <c r="E17" s="116">
        <v>317</v>
      </c>
      <c r="F17" s="118">
        <v>0.1</v>
      </c>
      <c r="G17" s="116">
        <v>317</v>
      </c>
      <c r="H17" s="119"/>
      <c r="I17" s="119"/>
      <c r="J17" s="191"/>
      <c r="K17" s="191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23" t="s">
        <v>37</v>
      </c>
      <c r="C18" s="124"/>
      <c r="D18" s="125"/>
      <c r="E18" s="126">
        <v>283536</v>
      </c>
      <c r="F18" s="124">
        <v>100</v>
      </c>
      <c r="G18" s="126">
        <v>918724</v>
      </c>
      <c r="H18" s="124"/>
      <c r="I18" s="124"/>
      <c r="J18" s="192"/>
      <c r="K18" s="192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58" t="s">
        <v>50</v>
      </c>
      <c r="C19" s="187"/>
      <c r="D19" s="188"/>
      <c r="E19" s="189"/>
      <c r="F19" s="187"/>
      <c r="G19" s="187"/>
      <c r="H19" s="187"/>
      <c r="I19" s="187"/>
      <c r="J19" s="37"/>
      <c r="K19" s="37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8" t="s">
        <v>30</v>
      </c>
      <c r="C20" s="39"/>
      <c r="D20" s="59"/>
      <c r="E20" s="39"/>
      <c r="F20" s="39"/>
      <c r="G20" s="39"/>
      <c r="I20" s="39"/>
      <c r="J20" s="36"/>
      <c r="K20" s="36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8"/>
      <c r="C21" s="39"/>
      <c r="D21" s="59"/>
      <c r="E21" s="39"/>
      <c r="F21" s="39"/>
      <c r="G21" s="39"/>
      <c r="H21" s="39"/>
      <c r="I21" s="39"/>
      <c r="J21" s="36"/>
      <c r="K21" s="36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/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/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</row>
    <row r="68" spans="2:18" x14ac:dyDescent="0.25"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</row>
    <row r="69" spans="2:18" x14ac:dyDescent="0.25">
      <c r="B69" s="268"/>
      <c r="C69" s="26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</row>
  </sheetData>
  <mergeCells count="8">
    <mergeCell ref="B68:N68"/>
    <mergeCell ref="B69:N69"/>
    <mergeCell ref="E3:H3"/>
    <mergeCell ref="I3:K3"/>
    <mergeCell ref="B2:K2"/>
    <mergeCell ref="B3:B5"/>
    <mergeCell ref="C3:D3"/>
    <mergeCell ref="B67:N67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3"/>
  <sheetViews>
    <sheetView showGridLines="0" zoomScale="85" zoomScaleNormal="85" workbookViewId="0">
      <selection activeCell="B2" sqref="B2:K2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9" ht="33" customHeight="1" x14ac:dyDescent="0.25"/>
    <row r="2" spans="2:19" ht="30" customHeight="1" x14ac:dyDescent="0.25">
      <c r="B2" s="269" t="s">
        <v>93</v>
      </c>
      <c r="C2" s="269"/>
      <c r="D2" s="269"/>
      <c r="E2" s="269"/>
      <c r="F2" s="269"/>
      <c r="G2" s="269"/>
      <c r="H2" s="269"/>
      <c r="I2" s="269"/>
      <c r="J2" s="269"/>
      <c r="K2" s="269"/>
      <c r="L2" s="62"/>
      <c r="M2" s="62"/>
      <c r="N2" s="62"/>
      <c r="O2" s="62"/>
      <c r="P2" s="62"/>
      <c r="Q2" s="62"/>
      <c r="R2" s="62"/>
      <c r="S2" s="62"/>
    </row>
    <row r="3" spans="2:19" ht="15" customHeight="1" x14ac:dyDescent="0.25">
      <c r="B3" s="270" t="s">
        <v>0</v>
      </c>
      <c r="C3" s="270" t="s">
        <v>40</v>
      </c>
      <c r="D3" s="270"/>
      <c r="E3" s="270"/>
      <c r="F3" s="270" t="s">
        <v>41</v>
      </c>
      <c r="G3" s="270"/>
      <c r="H3" s="270"/>
      <c r="I3" s="270" t="s">
        <v>42</v>
      </c>
      <c r="J3" s="270" t="s">
        <v>43</v>
      </c>
      <c r="K3" s="270"/>
      <c r="L3" s="29"/>
      <c r="M3" s="29"/>
      <c r="N3" s="29"/>
      <c r="O3" s="29"/>
      <c r="P3" s="29"/>
      <c r="Q3" s="29"/>
      <c r="R3" s="29"/>
      <c r="S3" s="29"/>
    </row>
    <row r="4" spans="2:19" ht="39.75" customHeight="1" x14ac:dyDescent="0.25">
      <c r="B4" s="270"/>
      <c r="C4" s="87" t="s">
        <v>44</v>
      </c>
      <c r="D4" s="87" t="s">
        <v>45</v>
      </c>
      <c r="E4" s="87" t="s">
        <v>46</v>
      </c>
      <c r="F4" s="87" t="s">
        <v>44</v>
      </c>
      <c r="G4" s="87" t="s">
        <v>45</v>
      </c>
      <c r="H4" s="87" t="s">
        <v>46</v>
      </c>
      <c r="I4" s="270"/>
      <c r="J4" s="87" t="s">
        <v>47</v>
      </c>
      <c r="K4" s="87" t="s">
        <v>48</v>
      </c>
      <c r="L4" s="29"/>
      <c r="M4" s="29"/>
      <c r="N4" s="29"/>
      <c r="O4" s="29"/>
      <c r="P4" s="29"/>
      <c r="Q4" s="29"/>
      <c r="R4" s="29"/>
      <c r="S4" s="29"/>
    </row>
    <row r="5" spans="2:19" x14ac:dyDescent="0.25">
      <c r="B5" s="271"/>
      <c r="C5" s="143" t="s">
        <v>49</v>
      </c>
      <c r="D5" s="143" t="s">
        <v>49</v>
      </c>
      <c r="E5" s="143" t="s">
        <v>49</v>
      </c>
      <c r="F5" s="143" t="s">
        <v>13</v>
      </c>
      <c r="G5" s="143" t="s">
        <v>13</v>
      </c>
      <c r="H5" s="143" t="s">
        <v>13</v>
      </c>
      <c r="I5" s="143"/>
      <c r="J5" s="143"/>
      <c r="K5" s="143"/>
      <c r="L5" s="29"/>
      <c r="M5" s="29"/>
      <c r="N5" s="29"/>
      <c r="O5" s="29"/>
      <c r="P5" s="29"/>
      <c r="Q5" s="29"/>
      <c r="R5" s="29"/>
      <c r="S5" s="29"/>
    </row>
    <row r="6" spans="2:19" ht="15" customHeight="1" x14ac:dyDescent="0.25">
      <c r="B6" s="144">
        <v>1</v>
      </c>
      <c r="C6" s="89">
        <v>1727135</v>
      </c>
      <c r="D6" s="89">
        <v>991613</v>
      </c>
      <c r="E6" s="89">
        <v>735522</v>
      </c>
      <c r="F6" s="145">
        <v>100</v>
      </c>
      <c r="G6" s="145">
        <v>57.4</v>
      </c>
      <c r="H6" s="145">
        <v>42.6</v>
      </c>
      <c r="I6" s="194">
        <v>1.9</v>
      </c>
      <c r="J6" s="89">
        <v>160</v>
      </c>
      <c r="K6" s="89">
        <v>63</v>
      </c>
      <c r="L6" s="225"/>
      <c r="M6" s="225"/>
      <c r="N6" s="35"/>
      <c r="O6" s="35"/>
      <c r="P6" s="35"/>
      <c r="Q6" s="40"/>
    </row>
    <row r="7" spans="2:19" ht="15" customHeight="1" x14ac:dyDescent="0.25">
      <c r="B7" s="144">
        <v>2</v>
      </c>
      <c r="C7" s="89">
        <v>2991574</v>
      </c>
      <c r="D7" s="89">
        <v>1140931</v>
      </c>
      <c r="E7" s="89">
        <v>1850643</v>
      </c>
      <c r="F7" s="145">
        <v>100</v>
      </c>
      <c r="G7" s="145">
        <v>38.1</v>
      </c>
      <c r="H7" s="145">
        <v>61.9</v>
      </c>
      <c r="I7" s="194">
        <v>2.2999999999999998</v>
      </c>
      <c r="J7" s="89">
        <v>232</v>
      </c>
      <c r="K7" s="89">
        <v>56</v>
      </c>
      <c r="L7" s="35"/>
      <c r="M7" s="40"/>
    </row>
    <row r="8" spans="2:19" ht="15" customHeight="1" x14ac:dyDescent="0.25">
      <c r="B8" s="144">
        <v>3</v>
      </c>
      <c r="C8" s="89">
        <v>4161730</v>
      </c>
      <c r="D8" s="89">
        <v>2498201</v>
      </c>
      <c r="E8" s="89">
        <v>1663529</v>
      </c>
      <c r="F8" s="145">
        <v>100</v>
      </c>
      <c r="G8" s="145">
        <v>60</v>
      </c>
      <c r="H8" s="145">
        <v>40</v>
      </c>
      <c r="I8" s="194">
        <v>2.6</v>
      </c>
      <c r="J8" s="89">
        <v>140</v>
      </c>
      <c r="K8" s="89">
        <v>56</v>
      </c>
      <c r="L8" s="38"/>
      <c r="M8" s="48"/>
    </row>
    <row r="9" spans="2:19" ht="15" customHeight="1" x14ac:dyDescent="0.25">
      <c r="B9" s="144">
        <v>4</v>
      </c>
      <c r="C9" s="89">
        <v>5152444</v>
      </c>
      <c r="D9" s="89">
        <v>3077330</v>
      </c>
      <c r="E9" s="89">
        <v>2075114</v>
      </c>
      <c r="F9" s="145">
        <v>100</v>
      </c>
      <c r="G9" s="145">
        <v>59.7</v>
      </c>
      <c r="H9" s="145">
        <v>40.299999999999997</v>
      </c>
      <c r="I9" s="194">
        <v>2.7</v>
      </c>
      <c r="J9" s="89">
        <v>138</v>
      </c>
      <c r="K9" s="89">
        <v>42</v>
      </c>
      <c r="L9" s="35"/>
      <c r="M9" s="40"/>
    </row>
    <row r="10" spans="2:19" ht="15" customHeight="1" x14ac:dyDescent="0.25">
      <c r="B10" s="144">
        <v>5</v>
      </c>
      <c r="C10" s="89">
        <v>6136978</v>
      </c>
      <c r="D10" s="89">
        <v>3432148</v>
      </c>
      <c r="E10" s="89">
        <v>2704830</v>
      </c>
      <c r="F10" s="145">
        <v>100</v>
      </c>
      <c r="G10" s="145">
        <v>55.9</v>
      </c>
      <c r="H10" s="145">
        <v>44.1</v>
      </c>
      <c r="I10" s="194">
        <v>3.3</v>
      </c>
      <c r="J10" s="89">
        <v>165</v>
      </c>
      <c r="K10" s="89">
        <v>59</v>
      </c>
      <c r="L10" s="35"/>
      <c r="M10" s="40"/>
    </row>
    <row r="11" spans="2:19" ht="15" customHeight="1" x14ac:dyDescent="0.25">
      <c r="B11" s="144">
        <v>6</v>
      </c>
      <c r="C11" s="89">
        <v>7381700</v>
      </c>
      <c r="D11" s="89">
        <v>5409410</v>
      </c>
      <c r="E11" s="89">
        <v>1972290</v>
      </c>
      <c r="F11" s="145">
        <v>100</v>
      </c>
      <c r="G11" s="145">
        <v>73.3</v>
      </c>
      <c r="H11" s="145">
        <v>26.7</v>
      </c>
      <c r="I11" s="194">
        <v>3.7</v>
      </c>
      <c r="J11" s="89">
        <v>117</v>
      </c>
      <c r="K11" s="89">
        <v>58</v>
      </c>
      <c r="L11" s="35"/>
      <c r="M11" s="40"/>
    </row>
    <row r="12" spans="2:19" ht="15" customHeight="1" x14ac:dyDescent="0.25">
      <c r="B12" s="144">
        <v>7</v>
      </c>
      <c r="C12" s="89">
        <v>8911252</v>
      </c>
      <c r="D12" s="89">
        <v>6530900</v>
      </c>
      <c r="E12" s="89">
        <v>2380352</v>
      </c>
      <c r="F12" s="145">
        <v>100</v>
      </c>
      <c r="G12" s="145">
        <v>73.3</v>
      </c>
      <c r="H12" s="145">
        <v>26.7</v>
      </c>
      <c r="I12" s="194">
        <v>3.8</v>
      </c>
      <c r="J12" s="89">
        <v>107</v>
      </c>
      <c r="K12" s="89">
        <v>59</v>
      </c>
      <c r="L12" s="35"/>
      <c r="M12" s="40"/>
    </row>
    <row r="13" spans="2:19" ht="15" customHeight="1" x14ac:dyDescent="0.25">
      <c r="B13" s="144">
        <v>8</v>
      </c>
      <c r="C13" s="89">
        <v>11084537</v>
      </c>
      <c r="D13" s="89">
        <v>8122400</v>
      </c>
      <c r="E13" s="89">
        <v>2962138</v>
      </c>
      <c r="F13" s="145">
        <v>100</v>
      </c>
      <c r="G13" s="145">
        <v>73.3</v>
      </c>
      <c r="H13" s="145">
        <v>26.7</v>
      </c>
      <c r="I13" s="194">
        <v>3.8</v>
      </c>
      <c r="J13" s="89">
        <v>88</v>
      </c>
      <c r="K13" s="89">
        <v>46</v>
      </c>
      <c r="L13" s="38"/>
      <c r="M13" s="48"/>
    </row>
    <row r="14" spans="2:19" ht="15" customHeight="1" x14ac:dyDescent="0.25">
      <c r="B14" s="144">
        <v>9</v>
      </c>
      <c r="C14" s="89">
        <v>13983809</v>
      </c>
      <c r="D14" s="89">
        <v>11763376</v>
      </c>
      <c r="E14" s="89">
        <v>2220432</v>
      </c>
      <c r="F14" s="145">
        <v>100</v>
      </c>
      <c r="G14" s="145">
        <v>84.1</v>
      </c>
      <c r="H14" s="145">
        <v>15.9</v>
      </c>
      <c r="I14" s="194">
        <v>4</v>
      </c>
      <c r="J14" s="89">
        <v>94</v>
      </c>
      <c r="K14" s="89">
        <v>57</v>
      </c>
      <c r="L14" s="35"/>
      <c r="M14" s="40"/>
    </row>
    <row r="15" spans="2:19" ht="15" customHeight="1" x14ac:dyDescent="0.25">
      <c r="B15" s="144">
        <v>10</v>
      </c>
      <c r="C15" s="89">
        <v>22278623</v>
      </c>
      <c r="D15" s="89">
        <v>19022716</v>
      </c>
      <c r="E15" s="89">
        <v>3255908</v>
      </c>
      <c r="F15" s="145">
        <v>100</v>
      </c>
      <c r="G15" s="145">
        <v>85.4</v>
      </c>
      <c r="H15" s="145">
        <v>14.6</v>
      </c>
      <c r="I15" s="194">
        <v>4.5</v>
      </c>
      <c r="J15" s="89">
        <v>83</v>
      </c>
      <c r="K15" s="89">
        <v>51</v>
      </c>
      <c r="L15" s="35"/>
      <c r="M15" s="40"/>
    </row>
    <row r="16" spans="2:19" ht="15" customHeight="1" x14ac:dyDescent="0.25">
      <c r="B16" s="195" t="s">
        <v>31</v>
      </c>
      <c r="C16" s="156">
        <v>83809782</v>
      </c>
      <c r="D16" s="196">
        <v>61989024</v>
      </c>
      <c r="E16" s="156">
        <v>21820758</v>
      </c>
      <c r="F16" s="157">
        <v>100</v>
      </c>
      <c r="G16" s="157">
        <v>74</v>
      </c>
      <c r="H16" s="157">
        <v>26</v>
      </c>
      <c r="I16" s="154">
        <v>3.2</v>
      </c>
      <c r="J16" s="156">
        <v>118</v>
      </c>
      <c r="K16" s="156">
        <v>54</v>
      </c>
      <c r="L16" s="37"/>
      <c r="M16" s="38"/>
      <c r="N16" s="38"/>
      <c r="O16" s="38"/>
      <c r="P16" s="48"/>
    </row>
    <row r="17" spans="2:19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9"/>
      <c r="M17" s="54"/>
      <c r="N17" s="54"/>
      <c r="O17" s="54"/>
      <c r="P17" s="55"/>
    </row>
    <row r="18" spans="2:19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54"/>
      <c r="O18" s="54"/>
      <c r="P18" s="39"/>
      <c r="Q18" s="54"/>
      <c r="R18" s="54"/>
      <c r="S18" s="55"/>
    </row>
    <row r="19" spans="2:19" ht="15" customHeight="1" x14ac:dyDescent="0.25">
      <c r="B19" s="41"/>
      <c r="C19" s="35"/>
      <c r="D19" s="193"/>
      <c r="E19" s="193"/>
      <c r="F19" s="35"/>
      <c r="G19" s="35"/>
      <c r="H19" s="35"/>
      <c r="I19" s="35"/>
      <c r="J19" s="35"/>
      <c r="K19" s="35"/>
      <c r="L19" s="35"/>
      <c r="M19" s="35"/>
      <c r="N19" s="54"/>
      <c r="O19" s="54"/>
      <c r="P19" s="39"/>
      <c r="Q19" s="54"/>
      <c r="R19" s="54"/>
      <c r="S19" s="55"/>
    </row>
    <row r="20" spans="2:19" ht="15" customHeight="1" x14ac:dyDescent="0.25">
      <c r="B20" s="41"/>
      <c r="C20" s="35"/>
      <c r="D20" s="35"/>
      <c r="E20" s="35"/>
      <c r="F20" s="35"/>
      <c r="I20" s="35"/>
      <c r="J20" s="36"/>
      <c r="K20" s="35"/>
      <c r="L20" s="35"/>
      <c r="M20" s="35"/>
      <c r="N20" s="35"/>
      <c r="O20" s="35"/>
      <c r="P20" s="39"/>
      <c r="Q20" s="54"/>
      <c r="R20" s="54"/>
      <c r="S20" s="55"/>
    </row>
    <row r="21" spans="2:19" ht="15" customHeight="1" x14ac:dyDescent="0.25">
      <c r="B21" s="46"/>
      <c r="C21" s="38"/>
      <c r="D21" s="38"/>
      <c r="E21" s="38"/>
      <c r="F21" s="38"/>
      <c r="I21" s="38"/>
      <c r="J21" s="37"/>
      <c r="K21" s="38"/>
      <c r="L21" s="12"/>
      <c r="M21" s="12"/>
      <c r="N21" s="8"/>
      <c r="O21" s="8"/>
      <c r="P21" s="8"/>
      <c r="Q21" s="12"/>
      <c r="R21" s="12"/>
      <c r="S21" s="10"/>
    </row>
    <row r="22" spans="2:19" ht="15" customHeight="1" x14ac:dyDescent="0.25">
      <c r="B22" s="41"/>
      <c r="C22" s="35"/>
      <c r="D22" s="35"/>
      <c r="E22" s="35"/>
      <c r="F22" s="35"/>
      <c r="I22" s="35"/>
      <c r="J22" s="36"/>
      <c r="K22" s="35"/>
      <c r="L22" s="1"/>
      <c r="M22" s="1"/>
      <c r="N22" s="1"/>
      <c r="O22" s="1"/>
      <c r="P22" s="3"/>
      <c r="Q22" s="1"/>
      <c r="R22" s="1"/>
      <c r="S22" s="9"/>
    </row>
    <row r="23" spans="2:19" ht="15" customHeight="1" x14ac:dyDescent="0.25">
      <c r="B23" s="41"/>
      <c r="C23" s="35"/>
      <c r="D23" s="35"/>
      <c r="E23" s="35"/>
      <c r="F23" s="35"/>
      <c r="I23" s="35"/>
      <c r="J23" s="36"/>
      <c r="K23" s="35"/>
      <c r="L23" s="1"/>
      <c r="M23" s="1"/>
      <c r="N23" s="1"/>
      <c r="O23" s="1"/>
      <c r="P23" s="3"/>
      <c r="Q23" s="1"/>
      <c r="R23" s="1"/>
      <c r="S23" s="9"/>
    </row>
    <row r="24" spans="2:19" ht="15" customHeight="1" x14ac:dyDescent="0.25">
      <c r="B24" s="41"/>
      <c r="C24" s="35"/>
      <c r="D24" s="35"/>
      <c r="E24" s="35"/>
      <c r="F24" s="35"/>
      <c r="I24" s="35"/>
      <c r="J24" s="36"/>
      <c r="K24" s="35"/>
      <c r="L24" s="1"/>
      <c r="M24" s="1"/>
      <c r="N24" s="1"/>
      <c r="O24" s="1"/>
      <c r="P24" s="3"/>
      <c r="Q24" s="1"/>
      <c r="R24" s="1"/>
      <c r="S24" s="9"/>
    </row>
    <row r="25" spans="2:19" ht="15" customHeight="1" x14ac:dyDescent="0.25">
      <c r="B25" s="41"/>
      <c r="C25" s="35"/>
      <c r="D25" s="35"/>
      <c r="E25" s="35"/>
      <c r="F25" s="35"/>
      <c r="I25" s="35"/>
      <c r="J25" s="36"/>
      <c r="K25" s="35"/>
      <c r="L25" s="1"/>
      <c r="M25" s="1"/>
      <c r="N25" s="1"/>
      <c r="O25" s="1"/>
      <c r="P25" s="3"/>
      <c r="Q25" s="1"/>
      <c r="R25" s="1"/>
      <c r="S25" s="9"/>
    </row>
    <row r="26" spans="2:19" ht="15" customHeight="1" x14ac:dyDescent="0.25">
      <c r="B26" s="49"/>
      <c r="C26" s="38"/>
      <c r="D26" s="38"/>
      <c r="E26" s="38"/>
      <c r="F26" s="38"/>
      <c r="I26" s="38"/>
      <c r="J26" s="37"/>
      <c r="K26" s="38"/>
      <c r="L26" s="12"/>
      <c r="M26" s="12"/>
      <c r="N26" s="12"/>
      <c r="O26" s="12"/>
      <c r="P26" s="8"/>
      <c r="Q26" s="12"/>
      <c r="R26" s="12"/>
      <c r="S26" s="15"/>
    </row>
    <row r="27" spans="2:19" ht="15" customHeight="1" x14ac:dyDescent="0.25">
      <c r="B27" s="51"/>
      <c r="C27" s="35"/>
      <c r="D27" s="35"/>
      <c r="E27" s="35"/>
      <c r="F27" s="35"/>
      <c r="I27" s="35"/>
      <c r="J27" s="36"/>
      <c r="K27" s="35"/>
      <c r="L27" s="1"/>
      <c r="M27" s="1"/>
      <c r="N27" s="1"/>
      <c r="O27" s="1"/>
      <c r="P27" s="3"/>
      <c r="Q27" s="1"/>
      <c r="R27" s="1"/>
      <c r="S27" s="9"/>
    </row>
    <row r="28" spans="2:19" ht="15" customHeight="1" x14ac:dyDescent="0.25">
      <c r="B28" s="51"/>
      <c r="C28" s="35"/>
      <c r="D28" s="35"/>
      <c r="E28" s="35"/>
      <c r="F28" s="35"/>
      <c r="I28" s="35"/>
      <c r="J28" s="36"/>
      <c r="K28" s="35"/>
      <c r="L28" s="1"/>
      <c r="M28" s="1"/>
      <c r="N28" s="1"/>
      <c r="O28" s="1"/>
      <c r="P28" s="3"/>
      <c r="Q28" s="1"/>
      <c r="R28" s="1"/>
      <c r="S28" s="9"/>
    </row>
    <row r="29" spans="2:19" ht="15" customHeight="1" x14ac:dyDescent="0.25"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1"/>
      <c r="M29" s="1"/>
      <c r="N29" s="1"/>
      <c r="O29" s="1"/>
      <c r="P29" s="3"/>
      <c r="Q29" s="1"/>
      <c r="R29" s="1"/>
      <c r="S29" s="9"/>
    </row>
    <row r="30" spans="2:19" ht="15" customHeight="1" x14ac:dyDescent="0.25">
      <c r="B30" s="41"/>
      <c r="C30" s="35"/>
      <c r="D30" s="35"/>
      <c r="E30" s="35"/>
      <c r="F30" s="35"/>
      <c r="G30" s="35"/>
      <c r="H30" s="35"/>
      <c r="I30" s="35"/>
      <c r="J30" s="35"/>
      <c r="K30" s="54"/>
      <c r="L30" s="1"/>
      <c r="M30" s="1"/>
      <c r="N30" s="1"/>
      <c r="O30" s="1"/>
      <c r="P30" s="3"/>
      <c r="Q30" s="1"/>
      <c r="R30" s="1"/>
      <c r="S30" s="9"/>
    </row>
    <row r="31" spans="2:19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1"/>
      <c r="M31" s="1"/>
      <c r="N31" s="1"/>
      <c r="O31" s="1"/>
      <c r="P31" s="3"/>
      <c r="Q31" s="1"/>
      <c r="R31" s="1"/>
      <c r="S31" s="9"/>
    </row>
    <row r="32" spans="2:19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12"/>
      <c r="M32" s="12"/>
      <c r="N32" s="8"/>
      <c r="O32" s="8"/>
      <c r="P32" s="8"/>
      <c r="Q32" s="13"/>
      <c r="R32" s="13"/>
      <c r="S32" s="24"/>
    </row>
    <row r="33" spans="2:19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1"/>
      <c r="M33" s="1"/>
      <c r="N33" s="3"/>
      <c r="O33" s="3"/>
      <c r="P33" s="3"/>
      <c r="Q33" s="14"/>
      <c r="R33" s="14"/>
      <c r="S33" s="25"/>
    </row>
    <row r="34" spans="2:19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"/>
      <c r="M34" s="1"/>
      <c r="N34" s="3"/>
      <c r="O34" s="3"/>
      <c r="P34" s="3"/>
      <c r="Q34" s="14"/>
      <c r="R34" s="14"/>
      <c r="S34" s="25"/>
    </row>
    <row r="35" spans="2:19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14"/>
      <c r="R35" s="14"/>
      <c r="S35" s="25"/>
    </row>
    <row r="36" spans="2:19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14"/>
      <c r="R36" s="14"/>
      <c r="S36" s="25"/>
    </row>
    <row r="37" spans="2:19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14"/>
      <c r="R37" s="14"/>
      <c r="S37" s="25"/>
    </row>
    <row r="38" spans="2:19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14"/>
      <c r="R38" s="14"/>
      <c r="S38" s="25"/>
    </row>
    <row r="39" spans="2:19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"/>
      <c r="M39" s="1"/>
      <c r="N39" s="3"/>
      <c r="O39" s="3"/>
      <c r="P39" s="3"/>
      <c r="Q39" s="14"/>
      <c r="R39" s="14"/>
      <c r="S39" s="25"/>
    </row>
    <row r="40" spans="2:19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14"/>
      <c r="R40" s="14"/>
      <c r="S40" s="25"/>
    </row>
    <row r="41" spans="2:19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14"/>
      <c r="R41" s="14"/>
      <c r="S41" s="25"/>
    </row>
    <row r="42" spans="2:19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14"/>
      <c r="R42" s="14"/>
      <c r="S42" s="25"/>
    </row>
    <row r="43" spans="2:19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14"/>
      <c r="R43" s="14"/>
      <c r="S43" s="25"/>
    </row>
    <row r="44" spans="2:19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3"/>
      <c r="M44" s="3"/>
      <c r="N44" s="3"/>
      <c r="O44" s="3"/>
      <c r="P44" s="3"/>
      <c r="Q44" s="14"/>
      <c r="R44" s="14"/>
      <c r="S44" s="25"/>
    </row>
    <row r="45" spans="2:19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3"/>
      <c r="M45" s="3"/>
      <c r="N45" s="3"/>
      <c r="O45" s="3"/>
      <c r="P45" s="3"/>
      <c r="Q45" s="14"/>
      <c r="R45" s="14"/>
      <c r="S45" s="25"/>
    </row>
    <row r="46" spans="2:19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5"/>
      <c r="M46" s="5"/>
      <c r="N46" s="5"/>
      <c r="O46" s="5"/>
      <c r="P46" s="5"/>
      <c r="Q46" s="18"/>
      <c r="R46" s="18"/>
      <c r="S46" s="26"/>
    </row>
    <row r="47" spans="2:19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3"/>
      <c r="M47" s="3"/>
      <c r="N47" s="7"/>
      <c r="O47" s="7"/>
    </row>
    <row r="48" spans="2:19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67"/>
      <c r="M48" s="67"/>
      <c r="N48" s="67"/>
      <c r="O48" s="67"/>
    </row>
    <row r="49" spans="2:15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67"/>
      <c r="M49" s="67"/>
      <c r="N49" s="67"/>
      <c r="O49" s="67"/>
    </row>
    <row r="50" spans="2:15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68"/>
      <c r="M50" s="68"/>
      <c r="N50" s="68"/>
      <c r="O50" s="68"/>
    </row>
    <row r="51" spans="2:15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</row>
    <row r="52" spans="2:15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</row>
    <row r="53" spans="2:15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</row>
    <row r="54" spans="2:15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</row>
    <row r="55" spans="2:15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</row>
    <row r="56" spans="2:15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</row>
    <row r="57" spans="2:15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</row>
    <row r="58" spans="2:15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</row>
    <row r="59" spans="2:15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</row>
    <row r="60" spans="2:15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</row>
    <row r="61" spans="2:15" x14ac:dyDescent="0.25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5" x14ac:dyDescent="0.25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5" x14ac:dyDescent="0.25">
      <c r="B63" s="68"/>
      <c r="C63" s="68"/>
      <c r="D63" s="68"/>
      <c r="E63" s="68"/>
      <c r="F63" s="68"/>
      <c r="G63" s="68"/>
      <c r="H63" s="68"/>
      <c r="I63" s="68"/>
      <c r="J63" s="68"/>
      <c r="K63" s="68"/>
    </row>
  </sheetData>
  <mergeCells count="6">
    <mergeCell ref="B2:K2"/>
    <mergeCell ref="I3:I4"/>
    <mergeCell ref="C3:E3"/>
    <mergeCell ref="F3:H3"/>
    <mergeCell ref="B3:B5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zoomScale="85" zoomScaleNormal="85" workbookViewId="0">
      <selection activeCell="B2" sqref="B2:K2"/>
    </sheetView>
  </sheetViews>
  <sheetFormatPr baseColWidth="10" defaultRowHeight="15" x14ac:dyDescent="0.25"/>
  <cols>
    <col min="2" max="2" width="28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276" t="s">
        <v>94</v>
      </c>
      <c r="C2" s="276"/>
      <c r="D2" s="276"/>
      <c r="E2" s="276"/>
      <c r="F2" s="276"/>
      <c r="G2" s="276"/>
      <c r="H2" s="276"/>
      <c r="I2" s="276"/>
      <c r="J2" s="276"/>
      <c r="K2" s="276"/>
      <c r="L2" s="62"/>
      <c r="M2" s="62"/>
      <c r="N2" s="62"/>
      <c r="O2" s="62"/>
      <c r="P2" s="62"/>
      <c r="Q2" s="62"/>
      <c r="R2" s="62"/>
    </row>
    <row r="3" spans="2:18" ht="15" customHeight="1" x14ac:dyDescent="0.25">
      <c r="B3" s="266" t="s">
        <v>0</v>
      </c>
      <c r="C3" s="266" t="s">
        <v>1</v>
      </c>
      <c r="D3" s="266"/>
      <c r="E3" s="266" t="s">
        <v>51</v>
      </c>
      <c r="F3" s="266"/>
      <c r="G3" s="266" t="s">
        <v>2</v>
      </c>
      <c r="H3" s="266"/>
      <c r="I3" s="266" t="s">
        <v>3</v>
      </c>
      <c r="J3" s="266"/>
      <c r="K3" s="266"/>
      <c r="L3" s="29"/>
      <c r="M3" s="29"/>
      <c r="N3" s="29"/>
      <c r="O3" s="29"/>
      <c r="P3" s="29"/>
      <c r="Q3" s="29"/>
      <c r="R3" s="29"/>
    </row>
    <row r="4" spans="2:18" ht="30" customHeight="1" x14ac:dyDescent="0.25">
      <c r="B4" s="266"/>
      <c r="C4" s="100" t="s">
        <v>4</v>
      </c>
      <c r="D4" s="100" t="s">
        <v>5</v>
      </c>
      <c r="E4" s="100" t="s">
        <v>34</v>
      </c>
      <c r="F4" s="100" t="s">
        <v>35</v>
      </c>
      <c r="G4" s="100" t="s">
        <v>6</v>
      </c>
      <c r="H4" s="100" t="s">
        <v>7</v>
      </c>
      <c r="I4" s="100" t="s">
        <v>8</v>
      </c>
      <c r="J4" s="100" t="s">
        <v>9</v>
      </c>
      <c r="K4" s="100" t="s">
        <v>10</v>
      </c>
      <c r="L4" s="29"/>
      <c r="M4" s="29"/>
      <c r="N4" s="29"/>
      <c r="O4" s="29"/>
      <c r="P4" s="29"/>
      <c r="Q4" s="29"/>
      <c r="R4" s="29"/>
    </row>
    <row r="5" spans="2:18" x14ac:dyDescent="0.25">
      <c r="B5" s="265"/>
      <c r="C5" s="122" t="s">
        <v>12</v>
      </c>
      <c r="D5" s="122" t="s">
        <v>12</v>
      </c>
      <c r="E5" s="122"/>
      <c r="F5" s="122" t="s">
        <v>13</v>
      </c>
      <c r="G5" s="122"/>
      <c r="H5" s="122" t="s">
        <v>13</v>
      </c>
      <c r="I5" s="122" t="s">
        <v>12</v>
      </c>
      <c r="J5" s="122" t="s">
        <v>13</v>
      </c>
      <c r="K5" s="122" t="s">
        <v>12</v>
      </c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1">
        <v>1</v>
      </c>
      <c r="C6" s="197">
        <v>1667</v>
      </c>
      <c r="D6" s="112">
        <v>34750</v>
      </c>
      <c r="E6" s="112">
        <v>28609</v>
      </c>
      <c r="F6" s="190">
        <v>10.1</v>
      </c>
      <c r="G6" s="198">
        <v>116907</v>
      </c>
      <c r="H6" s="190">
        <v>12.7</v>
      </c>
      <c r="I6" s="198">
        <v>2884208</v>
      </c>
      <c r="J6" s="199">
        <v>3.4</v>
      </c>
      <c r="K6" s="198">
        <v>24671</v>
      </c>
      <c r="L6" s="60"/>
      <c r="M6" s="60"/>
      <c r="N6" s="48"/>
      <c r="O6" s="61"/>
      <c r="P6" s="61"/>
      <c r="Q6" s="61"/>
      <c r="R6" s="61"/>
    </row>
    <row r="7" spans="2:18" ht="15" customHeight="1" x14ac:dyDescent="0.25">
      <c r="B7" s="111">
        <v>2</v>
      </c>
      <c r="C7" s="112">
        <v>35000</v>
      </c>
      <c r="D7" s="112">
        <v>47750</v>
      </c>
      <c r="E7" s="112">
        <v>28399</v>
      </c>
      <c r="F7" s="190">
        <v>10</v>
      </c>
      <c r="G7" s="198">
        <v>121186</v>
      </c>
      <c r="H7" s="190">
        <v>13.2</v>
      </c>
      <c r="I7" s="198">
        <v>5051513</v>
      </c>
      <c r="J7" s="199">
        <v>6</v>
      </c>
      <c r="K7" s="198">
        <v>41684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1">
        <v>3</v>
      </c>
      <c r="C8" s="112">
        <v>48000</v>
      </c>
      <c r="D8" s="112">
        <v>58333</v>
      </c>
      <c r="E8" s="112">
        <v>28318</v>
      </c>
      <c r="F8" s="190">
        <v>10</v>
      </c>
      <c r="G8" s="198">
        <v>111090</v>
      </c>
      <c r="H8" s="190">
        <v>12.1</v>
      </c>
      <c r="I8" s="198">
        <v>5878954</v>
      </c>
      <c r="J8" s="199">
        <v>7</v>
      </c>
      <c r="K8" s="198">
        <v>52921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1">
        <v>4</v>
      </c>
      <c r="C9" s="112">
        <v>58700</v>
      </c>
      <c r="D9" s="112">
        <v>71400</v>
      </c>
      <c r="E9" s="112">
        <v>28347</v>
      </c>
      <c r="F9" s="190">
        <v>10</v>
      </c>
      <c r="G9" s="198">
        <v>106923</v>
      </c>
      <c r="H9" s="190">
        <v>11.6</v>
      </c>
      <c r="I9" s="198">
        <v>6956574</v>
      </c>
      <c r="J9" s="199">
        <v>8.3000000000000007</v>
      </c>
      <c r="K9" s="198">
        <v>65062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1">
        <v>5</v>
      </c>
      <c r="C10" s="112">
        <v>71667</v>
      </c>
      <c r="D10" s="112">
        <v>85000</v>
      </c>
      <c r="E10" s="112">
        <v>28084</v>
      </c>
      <c r="F10" s="190">
        <v>9.9</v>
      </c>
      <c r="G10" s="198">
        <v>92380</v>
      </c>
      <c r="H10" s="190">
        <v>10.1</v>
      </c>
      <c r="I10" s="198">
        <v>7162563</v>
      </c>
      <c r="J10" s="199">
        <v>8.5</v>
      </c>
      <c r="K10" s="198">
        <v>77534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1">
        <v>6</v>
      </c>
      <c r="C11" s="112">
        <v>85000</v>
      </c>
      <c r="D11" s="112">
        <v>100000</v>
      </c>
      <c r="E11" s="112">
        <v>28283</v>
      </c>
      <c r="F11" s="190">
        <v>10</v>
      </c>
      <c r="G11" s="198">
        <v>83379</v>
      </c>
      <c r="H11" s="190">
        <v>9.1</v>
      </c>
      <c r="I11" s="198">
        <v>7736380</v>
      </c>
      <c r="J11" s="199">
        <v>9.1999999999999993</v>
      </c>
      <c r="K11" s="198">
        <v>92786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1">
        <v>7</v>
      </c>
      <c r="C12" s="112">
        <v>100000</v>
      </c>
      <c r="D12" s="112">
        <v>120000</v>
      </c>
      <c r="E12" s="112">
        <v>28694</v>
      </c>
      <c r="F12" s="190">
        <v>10.1</v>
      </c>
      <c r="G12" s="198">
        <v>81370</v>
      </c>
      <c r="H12" s="190">
        <v>8.9</v>
      </c>
      <c r="I12" s="198">
        <v>8917404</v>
      </c>
      <c r="J12" s="199">
        <v>10.6</v>
      </c>
      <c r="K12" s="198">
        <v>109591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1">
        <v>8</v>
      </c>
      <c r="C13" s="112">
        <v>120000</v>
      </c>
      <c r="D13" s="112">
        <v>149333</v>
      </c>
      <c r="E13" s="112">
        <v>27878</v>
      </c>
      <c r="F13" s="190">
        <v>9.8000000000000007</v>
      </c>
      <c r="G13" s="198">
        <v>80302</v>
      </c>
      <c r="H13" s="190">
        <v>8.6999999999999993</v>
      </c>
      <c r="I13" s="198">
        <v>10794272</v>
      </c>
      <c r="J13" s="199">
        <v>12.9</v>
      </c>
      <c r="K13" s="198">
        <v>134421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1">
        <v>9</v>
      </c>
      <c r="C14" s="112">
        <v>150000</v>
      </c>
      <c r="D14" s="112">
        <v>200000</v>
      </c>
      <c r="E14" s="112">
        <v>28577</v>
      </c>
      <c r="F14" s="190">
        <v>10.1</v>
      </c>
      <c r="G14" s="198">
        <v>66602</v>
      </c>
      <c r="H14" s="190">
        <v>7.3</v>
      </c>
      <c r="I14" s="198">
        <v>11357326</v>
      </c>
      <c r="J14" s="199">
        <v>13.6</v>
      </c>
      <c r="K14" s="198">
        <v>170525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1">
        <v>10</v>
      </c>
      <c r="C15" s="112">
        <v>202500</v>
      </c>
      <c r="D15" s="112">
        <v>650000</v>
      </c>
      <c r="E15" s="112">
        <v>28030</v>
      </c>
      <c r="F15" s="190">
        <v>9.9</v>
      </c>
      <c r="G15" s="198">
        <v>58268</v>
      </c>
      <c r="H15" s="190">
        <v>6.3</v>
      </c>
      <c r="I15" s="198">
        <v>17070588</v>
      </c>
      <c r="J15" s="199">
        <v>20.399999999999999</v>
      </c>
      <c r="K15" s="198">
        <v>292967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115" t="s">
        <v>76</v>
      </c>
      <c r="C16" s="116"/>
      <c r="D16" s="117"/>
      <c r="E16" s="116">
        <v>283219</v>
      </c>
      <c r="F16" s="118">
        <v>99.9</v>
      </c>
      <c r="G16" s="200">
        <v>918407</v>
      </c>
      <c r="H16" s="121">
        <v>100</v>
      </c>
      <c r="I16" s="200">
        <v>83809782</v>
      </c>
      <c r="J16" s="201">
        <v>99.9</v>
      </c>
      <c r="K16" s="200">
        <v>91256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115" t="s">
        <v>36</v>
      </c>
      <c r="C17" s="119"/>
      <c r="D17" s="120"/>
      <c r="E17" s="116">
        <v>317</v>
      </c>
      <c r="F17" s="118">
        <v>0.1</v>
      </c>
      <c r="G17" s="116">
        <v>317</v>
      </c>
      <c r="H17" s="119"/>
      <c r="I17" s="119"/>
      <c r="J17" s="191"/>
      <c r="K17" s="191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202" t="s">
        <v>37</v>
      </c>
      <c r="C18" s="192"/>
      <c r="D18" s="203"/>
      <c r="E18" s="126">
        <v>283536</v>
      </c>
      <c r="F18" s="124">
        <v>100</v>
      </c>
      <c r="G18" s="126">
        <v>918724</v>
      </c>
      <c r="H18" s="192"/>
      <c r="I18" s="192"/>
      <c r="J18" s="192"/>
      <c r="K18" s="192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56" t="s">
        <v>50</v>
      </c>
      <c r="C19" s="35"/>
      <c r="D19" s="4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5"/>
      <c r="Q19" s="35"/>
      <c r="R19" s="40"/>
    </row>
    <row r="20" spans="2:18" ht="15" customHeight="1" x14ac:dyDescent="0.25">
      <c r="B20" s="56" t="s">
        <v>52</v>
      </c>
      <c r="C20" s="35"/>
      <c r="D20" s="4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46"/>
      <c r="C21" s="38"/>
      <c r="D21" s="47"/>
      <c r="E21" s="38"/>
      <c r="F21" s="38"/>
      <c r="J21" s="38"/>
      <c r="K21" s="38"/>
      <c r="L21" s="38"/>
      <c r="M21" s="38"/>
      <c r="N21" s="38"/>
      <c r="O21" s="37"/>
      <c r="P21" s="38"/>
      <c r="Q21" s="38"/>
      <c r="R21" s="48"/>
    </row>
    <row r="22" spans="2:18" ht="15" customHeight="1" x14ac:dyDescent="0.25">
      <c r="B22" s="41"/>
      <c r="C22" s="35"/>
      <c r="D22" s="45"/>
      <c r="E22" s="35"/>
      <c r="F22" s="35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41"/>
      <c r="C23" s="35"/>
      <c r="D23" s="45"/>
      <c r="E23" s="35"/>
      <c r="F23" s="35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9"/>
      <c r="C26" s="38"/>
      <c r="D26" s="50"/>
      <c r="E26" s="38"/>
      <c r="F26" s="38"/>
      <c r="J26" s="38"/>
      <c r="K26" s="38"/>
      <c r="L26" s="38"/>
      <c r="M26" s="38"/>
      <c r="N26" s="38"/>
      <c r="O26" s="37"/>
      <c r="P26" s="38"/>
      <c r="Q26" s="38"/>
      <c r="R26" s="48"/>
    </row>
    <row r="27" spans="2:18" ht="15" customHeight="1" x14ac:dyDescent="0.25">
      <c r="B27" s="51"/>
      <c r="C27" s="35"/>
      <c r="D27" s="52"/>
      <c r="E27" s="35"/>
      <c r="F27" s="35"/>
      <c r="J27" s="35"/>
      <c r="K27" s="35"/>
      <c r="L27" s="35"/>
      <c r="M27" s="35"/>
      <c r="N27" s="35"/>
      <c r="O27" s="36"/>
      <c r="P27" s="35"/>
      <c r="Q27" s="35"/>
      <c r="R27" s="40"/>
    </row>
    <row r="28" spans="2:18" ht="15" customHeight="1" x14ac:dyDescent="0.25">
      <c r="B28" s="51"/>
      <c r="C28" s="35"/>
      <c r="D28" s="52"/>
      <c r="E28" s="35"/>
      <c r="F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4"/>
      <c r="C29" s="38"/>
      <c r="D29" s="53"/>
      <c r="E29" s="38"/>
      <c r="F29" s="38"/>
      <c r="J29" s="38"/>
      <c r="K29" s="38"/>
      <c r="L29" s="38"/>
      <c r="M29" s="38"/>
      <c r="N29" s="38"/>
      <c r="O29" s="37"/>
      <c r="P29" s="38"/>
      <c r="Q29" s="38"/>
      <c r="R29" s="48"/>
    </row>
    <row r="30" spans="2:18" ht="15" customHeight="1" x14ac:dyDescent="0.25">
      <c r="B30" s="41"/>
      <c r="C30" s="54"/>
      <c r="D30" s="45"/>
      <c r="E30" s="35"/>
      <c r="F30" s="35"/>
      <c r="J30" s="35"/>
      <c r="K30" s="35"/>
      <c r="L30" s="35"/>
      <c r="M30" s="35"/>
      <c r="N30" s="54"/>
      <c r="O30" s="39"/>
      <c r="P30" s="54"/>
      <c r="Q30" s="54"/>
      <c r="R30" s="55"/>
    </row>
    <row r="31" spans="2:18" ht="15" customHeight="1" x14ac:dyDescent="0.25">
      <c r="B31" s="41"/>
      <c r="C31" s="54"/>
      <c r="D31" s="45"/>
      <c r="E31" s="35"/>
      <c r="F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</row>
    <row r="62" spans="2:18" x14ac:dyDescent="0.25"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</row>
    <row r="63" spans="2:18" x14ac:dyDescent="0.25"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</row>
  </sheetData>
  <mergeCells count="9">
    <mergeCell ref="B2:K2"/>
    <mergeCell ref="B3:B5"/>
    <mergeCell ref="B61:N61"/>
    <mergeCell ref="B62:N62"/>
    <mergeCell ref="B63:N63"/>
    <mergeCell ref="C3:D3"/>
    <mergeCell ref="E3:F3"/>
    <mergeCell ref="G3:H3"/>
    <mergeCell ref="I3:K3"/>
  </mergeCells>
  <pageMargins left="0.7" right="0.7" top="0.75" bottom="0.75" header="0.3" footer="0.3"/>
  <pageSetup orientation="portrait" horizont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zoomScale="55" zoomScaleNormal="55" workbookViewId="0">
      <selection activeCell="K35" sqref="K35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263" t="s">
        <v>95</v>
      </c>
      <c r="C2" s="263"/>
      <c r="D2" s="263"/>
      <c r="E2" s="263"/>
      <c r="F2" s="263"/>
      <c r="G2" s="263"/>
      <c r="H2" s="263"/>
      <c r="I2" s="263"/>
      <c r="J2" s="263"/>
      <c r="K2" s="263"/>
      <c r="L2" s="62"/>
      <c r="M2" s="62"/>
      <c r="N2" s="62"/>
      <c r="O2" s="62"/>
      <c r="P2" s="62"/>
      <c r="Q2" s="62"/>
      <c r="R2" s="62"/>
    </row>
    <row r="3" spans="2:18" ht="15" customHeight="1" x14ac:dyDescent="0.25">
      <c r="B3" s="264" t="s">
        <v>0</v>
      </c>
      <c r="C3" s="264" t="s">
        <v>40</v>
      </c>
      <c r="D3" s="264"/>
      <c r="E3" s="264"/>
      <c r="F3" s="264" t="s">
        <v>41</v>
      </c>
      <c r="G3" s="264"/>
      <c r="H3" s="264"/>
      <c r="I3" s="264" t="s">
        <v>42</v>
      </c>
      <c r="J3" s="264" t="s">
        <v>43</v>
      </c>
      <c r="K3" s="264"/>
      <c r="L3" s="29"/>
      <c r="M3" s="29"/>
      <c r="N3" s="29"/>
      <c r="O3" s="29"/>
      <c r="P3" s="29"/>
      <c r="Q3" s="29"/>
      <c r="R3" s="29"/>
    </row>
    <row r="4" spans="2:18" ht="39.75" customHeight="1" x14ac:dyDescent="0.25">
      <c r="B4" s="266"/>
      <c r="C4" s="100" t="s">
        <v>44</v>
      </c>
      <c r="D4" s="100" t="s">
        <v>45</v>
      </c>
      <c r="E4" s="100" t="s">
        <v>46</v>
      </c>
      <c r="F4" s="100" t="s">
        <v>44</v>
      </c>
      <c r="G4" s="100" t="s">
        <v>45</v>
      </c>
      <c r="H4" s="100" t="s">
        <v>46</v>
      </c>
      <c r="I4" s="266"/>
      <c r="J4" s="100" t="s">
        <v>47</v>
      </c>
      <c r="K4" s="100" t="s">
        <v>48</v>
      </c>
      <c r="L4" s="29"/>
      <c r="M4" s="29"/>
      <c r="N4" s="29"/>
      <c r="O4" s="29"/>
      <c r="P4" s="29"/>
      <c r="Q4" s="29"/>
      <c r="R4" s="29"/>
    </row>
    <row r="5" spans="2:18" x14ac:dyDescent="0.25">
      <c r="B5" s="265"/>
      <c r="C5" s="122" t="s">
        <v>49</v>
      </c>
      <c r="D5" s="122" t="s">
        <v>49</v>
      </c>
      <c r="E5" s="122" t="s">
        <v>49</v>
      </c>
      <c r="F5" s="122" t="s">
        <v>13</v>
      </c>
      <c r="G5" s="122" t="s">
        <v>13</v>
      </c>
      <c r="H5" s="122" t="s">
        <v>13</v>
      </c>
      <c r="I5" s="122"/>
      <c r="J5" s="122"/>
      <c r="K5" s="122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1">
        <v>1</v>
      </c>
      <c r="C6" s="112">
        <v>2884208</v>
      </c>
      <c r="D6" s="112">
        <v>1497938</v>
      </c>
      <c r="E6" s="112">
        <v>1386270</v>
      </c>
      <c r="F6" s="113">
        <v>100</v>
      </c>
      <c r="G6" s="113">
        <v>51.9</v>
      </c>
      <c r="H6" s="113">
        <v>48.1</v>
      </c>
      <c r="I6" s="204">
        <v>4.0999999999999996</v>
      </c>
      <c r="J6" s="112">
        <v>246</v>
      </c>
      <c r="K6" s="112">
        <v>99</v>
      </c>
      <c r="L6" s="60"/>
      <c r="M6" s="60"/>
      <c r="N6" s="48"/>
      <c r="O6" s="61"/>
      <c r="P6" s="61"/>
      <c r="Q6" s="61"/>
      <c r="R6" s="61"/>
    </row>
    <row r="7" spans="2:18" ht="15" customHeight="1" x14ac:dyDescent="0.25">
      <c r="B7" s="111">
        <v>2</v>
      </c>
      <c r="C7" s="112">
        <v>5051513</v>
      </c>
      <c r="D7" s="112">
        <v>3478167</v>
      </c>
      <c r="E7" s="112">
        <v>1573346</v>
      </c>
      <c r="F7" s="113">
        <v>100</v>
      </c>
      <c r="G7" s="113">
        <v>68.900000000000006</v>
      </c>
      <c r="H7" s="113">
        <v>31.1</v>
      </c>
      <c r="I7" s="204">
        <v>4.3</v>
      </c>
      <c r="J7" s="112">
        <v>193</v>
      </c>
      <c r="K7" s="112">
        <v>99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1">
        <v>3</v>
      </c>
      <c r="C8" s="112">
        <v>5878954</v>
      </c>
      <c r="D8" s="112">
        <v>4068155</v>
      </c>
      <c r="E8" s="112">
        <v>1810799</v>
      </c>
      <c r="F8" s="113">
        <v>100</v>
      </c>
      <c r="G8" s="113">
        <v>69.2</v>
      </c>
      <c r="H8" s="113">
        <v>30.8</v>
      </c>
      <c r="I8" s="204">
        <v>3.9</v>
      </c>
      <c r="J8" s="112">
        <v>133</v>
      </c>
      <c r="K8" s="112">
        <v>64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1">
        <v>4</v>
      </c>
      <c r="C9" s="112">
        <v>6956574</v>
      </c>
      <c r="D9" s="112">
        <v>4974426</v>
      </c>
      <c r="E9" s="112">
        <v>1982148</v>
      </c>
      <c r="F9" s="113">
        <v>100</v>
      </c>
      <c r="G9" s="113">
        <v>71.5</v>
      </c>
      <c r="H9" s="113">
        <v>28.5</v>
      </c>
      <c r="I9" s="204">
        <v>3.8</v>
      </c>
      <c r="J9" s="112">
        <v>120</v>
      </c>
      <c r="K9" s="112">
        <v>63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1">
        <v>5</v>
      </c>
      <c r="C10" s="112">
        <v>7162563</v>
      </c>
      <c r="D10" s="112">
        <v>5030051</v>
      </c>
      <c r="E10" s="112">
        <v>2132513</v>
      </c>
      <c r="F10" s="113">
        <v>100</v>
      </c>
      <c r="G10" s="113">
        <v>70.2</v>
      </c>
      <c r="H10" s="113">
        <v>29.8</v>
      </c>
      <c r="I10" s="204">
        <v>3.3</v>
      </c>
      <c r="J10" s="112">
        <v>104</v>
      </c>
      <c r="K10" s="112">
        <v>44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1">
        <v>6</v>
      </c>
      <c r="C11" s="112">
        <v>7736380</v>
      </c>
      <c r="D11" s="112">
        <v>5936282</v>
      </c>
      <c r="E11" s="112">
        <v>1800098</v>
      </c>
      <c r="F11" s="113">
        <v>100</v>
      </c>
      <c r="G11" s="113">
        <v>76.7</v>
      </c>
      <c r="H11" s="113">
        <v>23.3</v>
      </c>
      <c r="I11" s="204">
        <v>2.9</v>
      </c>
      <c r="J11" s="112">
        <v>82</v>
      </c>
      <c r="K11" s="112">
        <v>35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1">
        <v>7</v>
      </c>
      <c r="C12" s="112">
        <v>8917404</v>
      </c>
      <c r="D12" s="112">
        <v>5413365</v>
      </c>
      <c r="E12" s="112">
        <v>3504039</v>
      </c>
      <c r="F12" s="113">
        <v>100</v>
      </c>
      <c r="G12" s="113">
        <v>60.7</v>
      </c>
      <c r="H12" s="113">
        <v>39.299999999999997</v>
      </c>
      <c r="I12" s="204">
        <v>2.8</v>
      </c>
      <c r="J12" s="112">
        <v>130</v>
      </c>
      <c r="K12" s="112">
        <v>36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1">
        <v>8</v>
      </c>
      <c r="C13" s="112">
        <v>10794272</v>
      </c>
      <c r="D13" s="112">
        <v>8632288</v>
      </c>
      <c r="E13" s="112">
        <v>2161984</v>
      </c>
      <c r="F13" s="113">
        <v>100</v>
      </c>
      <c r="G13" s="113">
        <v>80</v>
      </c>
      <c r="H13" s="113">
        <v>20</v>
      </c>
      <c r="I13" s="204">
        <v>2.9</v>
      </c>
      <c r="J13" s="112">
        <v>76</v>
      </c>
      <c r="K13" s="112">
        <v>39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1">
        <v>9</v>
      </c>
      <c r="C14" s="112">
        <v>11357326</v>
      </c>
      <c r="D14" s="112">
        <v>9516435</v>
      </c>
      <c r="E14" s="112">
        <v>1840891</v>
      </c>
      <c r="F14" s="113">
        <v>100</v>
      </c>
      <c r="G14" s="113">
        <v>83.8</v>
      </c>
      <c r="H14" s="113">
        <v>16.2</v>
      </c>
      <c r="I14" s="204">
        <v>2.2999999999999998</v>
      </c>
      <c r="J14" s="112">
        <v>77</v>
      </c>
      <c r="K14" s="112">
        <v>36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1">
        <v>10</v>
      </c>
      <c r="C15" s="112">
        <v>17070588</v>
      </c>
      <c r="D15" s="112">
        <v>13441918</v>
      </c>
      <c r="E15" s="112">
        <v>3628670</v>
      </c>
      <c r="F15" s="113">
        <v>100</v>
      </c>
      <c r="G15" s="113">
        <v>78.7</v>
      </c>
      <c r="H15" s="113">
        <v>21.3</v>
      </c>
      <c r="I15" s="204">
        <v>2.1</v>
      </c>
      <c r="J15" s="112">
        <v>44</v>
      </c>
      <c r="K15" s="112">
        <v>16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205" t="s">
        <v>31</v>
      </c>
      <c r="C16" s="126">
        <v>83809782</v>
      </c>
      <c r="D16" s="206">
        <v>61989024</v>
      </c>
      <c r="E16" s="126">
        <v>21820758</v>
      </c>
      <c r="F16" s="140">
        <v>100</v>
      </c>
      <c r="G16" s="140">
        <v>74</v>
      </c>
      <c r="H16" s="140">
        <v>26</v>
      </c>
      <c r="I16" s="124">
        <v>3.2</v>
      </c>
      <c r="J16" s="126">
        <v>118</v>
      </c>
      <c r="K16" s="126">
        <v>54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41"/>
      <c r="C19" s="35"/>
      <c r="D19" s="45"/>
      <c r="E19" s="35"/>
      <c r="F19" s="35"/>
      <c r="G19" s="35"/>
      <c r="H19" s="35"/>
      <c r="I19" s="35"/>
      <c r="J19" s="35"/>
      <c r="K19" s="40"/>
    </row>
    <row r="20" spans="2:18" ht="15" customHeight="1" x14ac:dyDescent="0.25">
      <c r="B20" s="41"/>
      <c r="C20" s="35"/>
      <c r="D20" s="45"/>
      <c r="E20" s="35"/>
      <c r="F20" s="35"/>
      <c r="G20" s="35"/>
      <c r="H20" s="35"/>
      <c r="I20" s="35"/>
      <c r="J20" s="35"/>
      <c r="K20" s="40"/>
    </row>
    <row r="21" spans="2:18" ht="15" customHeight="1" x14ac:dyDescent="0.25">
      <c r="B21" s="46"/>
      <c r="C21" s="38"/>
      <c r="D21" s="47"/>
      <c r="E21" s="38"/>
      <c r="F21" s="38"/>
      <c r="G21" s="38"/>
      <c r="H21" s="38"/>
      <c r="I21" s="38"/>
      <c r="J21" s="38"/>
      <c r="K21" s="48"/>
    </row>
    <row r="22" spans="2:18" ht="15" customHeight="1" x14ac:dyDescent="0.25">
      <c r="B22" s="41"/>
      <c r="C22" s="35"/>
      <c r="D22" s="45"/>
      <c r="E22" s="35"/>
      <c r="F22" s="35"/>
      <c r="G22" s="35"/>
      <c r="H22" s="35"/>
      <c r="I22" s="35"/>
      <c r="J22" s="35"/>
      <c r="K22" s="40"/>
    </row>
    <row r="23" spans="2:18" ht="15" customHeight="1" x14ac:dyDescent="0.25">
      <c r="B23" s="41"/>
      <c r="C23" s="35"/>
      <c r="D23" s="45"/>
      <c r="E23" s="35"/>
      <c r="F23" s="35"/>
      <c r="G23" s="35"/>
      <c r="H23" s="35"/>
      <c r="I23" s="35"/>
      <c r="J23" s="35"/>
      <c r="K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40"/>
    </row>
    <row r="26" spans="2:18" ht="15" customHeight="1" x14ac:dyDescent="0.25">
      <c r="B26" s="49"/>
      <c r="C26" s="38"/>
      <c r="D26" s="50"/>
      <c r="E26" s="38"/>
      <c r="F26" s="38"/>
      <c r="G26" s="38"/>
      <c r="H26" s="38"/>
      <c r="I26" s="38"/>
      <c r="J26" s="38"/>
      <c r="K26" s="48"/>
    </row>
    <row r="27" spans="2:18" ht="15" customHeight="1" x14ac:dyDescent="0.25">
      <c r="B27" s="51"/>
      <c r="C27" s="35"/>
      <c r="D27" s="52"/>
      <c r="E27" s="35"/>
      <c r="F27" s="35"/>
      <c r="G27" s="35"/>
      <c r="H27" s="35"/>
      <c r="I27" s="35"/>
      <c r="J27" s="35"/>
      <c r="K27" s="40"/>
    </row>
    <row r="28" spans="2:18" ht="15" customHeight="1" x14ac:dyDescent="0.25">
      <c r="B28" s="51"/>
      <c r="C28" s="35"/>
      <c r="D28" s="52"/>
      <c r="E28" s="35"/>
      <c r="F28" s="35"/>
      <c r="G28" s="35"/>
      <c r="H28" s="35"/>
      <c r="I28" s="35"/>
      <c r="J28" s="35"/>
      <c r="K28" s="40"/>
    </row>
    <row r="29" spans="2:18" ht="15" customHeight="1" x14ac:dyDescent="0.25">
      <c r="B29" s="44"/>
      <c r="C29" s="38"/>
      <c r="D29" s="53"/>
      <c r="E29" s="38"/>
      <c r="F29" s="38"/>
      <c r="G29" s="38"/>
      <c r="H29" s="38"/>
      <c r="I29" s="38"/>
      <c r="J29" s="38"/>
      <c r="K29" s="48"/>
    </row>
    <row r="30" spans="2:18" ht="15" customHeight="1" x14ac:dyDescent="0.25">
      <c r="B30" s="41"/>
      <c r="C30" s="54"/>
      <c r="D30" s="45"/>
      <c r="E30" s="35"/>
      <c r="F30" s="35"/>
      <c r="G30" s="35"/>
      <c r="H30" s="35"/>
      <c r="I30" s="35"/>
      <c r="J30" s="54"/>
      <c r="K30" s="55"/>
    </row>
    <row r="31" spans="2:18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</row>
    <row r="62" spans="2:18" x14ac:dyDescent="0.25"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</row>
    <row r="63" spans="2:18" x14ac:dyDescent="0.25"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</row>
  </sheetData>
  <mergeCells count="9">
    <mergeCell ref="B61:N61"/>
    <mergeCell ref="B62:N62"/>
    <mergeCell ref="B63:N63"/>
    <mergeCell ref="B2:K2"/>
    <mergeCell ref="B3:B5"/>
    <mergeCell ref="C3:E3"/>
    <mergeCell ref="F3:H3"/>
    <mergeCell ref="I3:I4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showGridLines="0" topLeftCell="B1" zoomScale="85" zoomScaleNormal="85" workbookViewId="0">
      <selection activeCell="B2" sqref="B2:AC2"/>
    </sheetView>
  </sheetViews>
  <sheetFormatPr baseColWidth="10" defaultRowHeight="15" x14ac:dyDescent="0.25"/>
  <cols>
    <col min="2" max="2" width="21.42578125" customWidth="1"/>
    <col min="3" max="20" width="8.42578125" customWidth="1"/>
    <col min="21" max="21" width="8.85546875" customWidth="1"/>
  </cols>
  <sheetData>
    <row r="1" spans="1:33" ht="30.75" customHeight="1" x14ac:dyDescent="0.25">
      <c r="A1" s="28"/>
      <c r="W1" s="66"/>
      <c r="X1" s="66"/>
      <c r="Y1" s="66"/>
    </row>
    <row r="2" spans="1:33" ht="57" customHeight="1" x14ac:dyDescent="0.25">
      <c r="B2" s="260" t="s">
        <v>84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</row>
    <row r="3" spans="1:33" x14ac:dyDescent="0.25">
      <c r="B3" s="262"/>
      <c r="C3" s="259">
        <v>2016</v>
      </c>
      <c r="D3" s="259"/>
      <c r="E3" s="259"/>
      <c r="F3" s="259">
        <v>2017</v>
      </c>
      <c r="G3" s="259"/>
      <c r="H3" s="259"/>
      <c r="I3" s="259"/>
      <c r="J3" s="259">
        <v>2018</v>
      </c>
      <c r="K3" s="259"/>
      <c r="L3" s="259"/>
      <c r="M3" s="259"/>
      <c r="N3" s="259">
        <v>2019</v>
      </c>
      <c r="O3" s="259"/>
      <c r="P3" s="259"/>
      <c r="Q3" s="259"/>
      <c r="R3" s="259">
        <v>2020</v>
      </c>
      <c r="S3" s="259"/>
      <c r="T3" s="259"/>
      <c r="U3" s="259"/>
      <c r="V3" s="259">
        <v>2021</v>
      </c>
      <c r="W3" s="259"/>
      <c r="X3" s="259"/>
      <c r="Y3" s="259"/>
      <c r="Z3" s="259">
        <v>2022</v>
      </c>
      <c r="AA3" s="259"/>
      <c r="AB3" s="259"/>
      <c r="AC3" s="259"/>
      <c r="AD3" s="257">
        <v>2023</v>
      </c>
      <c r="AE3" s="257"/>
      <c r="AF3" s="257"/>
      <c r="AG3" s="258"/>
    </row>
    <row r="4" spans="1:33" x14ac:dyDescent="0.25">
      <c r="B4" s="262"/>
      <c r="C4" s="90" t="s">
        <v>16</v>
      </c>
      <c r="D4" s="90" t="s">
        <v>17</v>
      </c>
      <c r="E4" s="90" t="s">
        <v>18</v>
      </c>
      <c r="F4" s="90" t="s">
        <v>19</v>
      </c>
      <c r="G4" s="90" t="s">
        <v>16</v>
      </c>
      <c r="H4" s="90" t="s">
        <v>17</v>
      </c>
      <c r="I4" s="90" t="s">
        <v>18</v>
      </c>
      <c r="J4" s="90" t="s">
        <v>19</v>
      </c>
      <c r="K4" s="90" t="s">
        <v>16</v>
      </c>
      <c r="L4" s="90" t="s">
        <v>17</v>
      </c>
      <c r="M4" s="90" t="s">
        <v>18</v>
      </c>
      <c r="N4" s="90" t="s">
        <v>19</v>
      </c>
      <c r="O4" s="90" t="s">
        <v>16</v>
      </c>
      <c r="P4" s="90" t="s">
        <v>17</v>
      </c>
      <c r="Q4" s="90" t="s">
        <v>18</v>
      </c>
      <c r="R4" s="90" t="s">
        <v>19</v>
      </c>
      <c r="S4" s="90" t="s">
        <v>20</v>
      </c>
      <c r="T4" s="90" t="s">
        <v>17</v>
      </c>
      <c r="U4" s="90" t="s">
        <v>53</v>
      </c>
      <c r="V4" s="90" t="s">
        <v>19</v>
      </c>
      <c r="W4" s="90" t="s">
        <v>16</v>
      </c>
      <c r="X4" s="90" t="s">
        <v>54</v>
      </c>
      <c r="Y4" s="90" t="s">
        <v>53</v>
      </c>
      <c r="Z4" s="90" t="s">
        <v>19</v>
      </c>
      <c r="AA4" s="90" t="s">
        <v>20</v>
      </c>
      <c r="AB4" s="90" t="s">
        <v>17</v>
      </c>
      <c r="AC4" s="207" t="s">
        <v>53</v>
      </c>
      <c r="AD4" s="223" t="s">
        <v>19</v>
      </c>
      <c r="AE4" s="222" t="s">
        <v>20</v>
      </c>
      <c r="AF4" s="223" t="s">
        <v>17</v>
      </c>
      <c r="AG4" s="94" t="s">
        <v>53</v>
      </c>
    </row>
    <row r="5" spans="1:33" x14ac:dyDescent="0.25">
      <c r="B5" s="91" t="s">
        <v>21</v>
      </c>
      <c r="C5" s="93">
        <v>10</v>
      </c>
      <c r="D5" s="88">
        <v>8</v>
      </c>
      <c r="E5" s="88">
        <v>10</v>
      </c>
      <c r="F5" s="88">
        <v>10</v>
      </c>
      <c r="G5" s="88">
        <v>8</v>
      </c>
      <c r="H5" s="88">
        <v>10</v>
      </c>
      <c r="I5" s="88">
        <v>10</v>
      </c>
      <c r="J5" s="88">
        <v>9</v>
      </c>
      <c r="K5" s="88">
        <v>11</v>
      </c>
      <c r="L5" s="88">
        <v>10</v>
      </c>
      <c r="M5" s="88">
        <v>9</v>
      </c>
      <c r="N5" s="88">
        <v>14</v>
      </c>
      <c r="O5" s="88">
        <v>8</v>
      </c>
      <c r="P5" s="88">
        <v>12</v>
      </c>
      <c r="Q5" s="88">
        <v>12</v>
      </c>
      <c r="R5" s="88">
        <v>12</v>
      </c>
      <c r="S5" s="88">
        <v>12</v>
      </c>
      <c r="T5" s="88">
        <v>13</v>
      </c>
      <c r="U5" s="88">
        <v>10</v>
      </c>
      <c r="V5" s="88">
        <v>13</v>
      </c>
      <c r="W5" s="96">
        <v>10</v>
      </c>
      <c r="X5" s="96">
        <v>9</v>
      </c>
      <c r="Y5" s="96">
        <v>10</v>
      </c>
      <c r="Z5" s="96">
        <v>10</v>
      </c>
      <c r="AA5" s="96">
        <v>9</v>
      </c>
      <c r="AB5" s="96">
        <v>9</v>
      </c>
      <c r="AC5" s="88">
        <v>9</v>
      </c>
      <c r="AD5" s="226">
        <v>9</v>
      </c>
      <c r="AE5" s="226">
        <v>9</v>
      </c>
      <c r="AF5" s="226">
        <v>8</v>
      </c>
      <c r="AG5" s="227">
        <v>9</v>
      </c>
    </row>
    <row r="6" spans="1:33" x14ac:dyDescent="0.25">
      <c r="B6" s="91" t="s">
        <v>22</v>
      </c>
      <c r="C6" s="97">
        <v>13</v>
      </c>
      <c r="D6" s="98">
        <v>13</v>
      </c>
      <c r="E6" s="98">
        <v>13</v>
      </c>
      <c r="F6" s="92">
        <v>12</v>
      </c>
      <c r="G6" s="92">
        <v>10</v>
      </c>
      <c r="H6" s="92">
        <v>12</v>
      </c>
      <c r="I6" s="92">
        <v>12</v>
      </c>
      <c r="J6" s="92">
        <v>12</v>
      </c>
      <c r="K6" s="92">
        <v>13</v>
      </c>
      <c r="L6" s="92">
        <v>14</v>
      </c>
      <c r="M6" s="92">
        <v>13</v>
      </c>
      <c r="N6" s="92">
        <v>16</v>
      </c>
      <c r="O6" s="92">
        <v>11</v>
      </c>
      <c r="P6" s="92">
        <v>14</v>
      </c>
      <c r="Q6" s="92">
        <v>14</v>
      </c>
      <c r="R6" s="92">
        <v>13</v>
      </c>
      <c r="S6" s="92">
        <v>16</v>
      </c>
      <c r="T6" s="92">
        <v>14</v>
      </c>
      <c r="U6" s="92">
        <v>15</v>
      </c>
      <c r="V6" s="92">
        <v>17</v>
      </c>
      <c r="W6" s="99">
        <v>14</v>
      </c>
      <c r="X6" s="99">
        <v>12</v>
      </c>
      <c r="Y6" s="99">
        <v>11</v>
      </c>
      <c r="Z6" s="99">
        <v>12</v>
      </c>
      <c r="AA6" s="99">
        <v>11</v>
      </c>
      <c r="AB6" s="99">
        <v>11</v>
      </c>
      <c r="AC6" s="92">
        <v>11</v>
      </c>
      <c r="AD6" s="92">
        <v>11</v>
      </c>
      <c r="AE6" s="92">
        <v>11</v>
      </c>
      <c r="AF6" s="92">
        <v>11</v>
      </c>
      <c r="AG6" s="95">
        <v>11</v>
      </c>
    </row>
    <row r="7" spans="1:33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33" ht="38.25" customHeight="1" x14ac:dyDescent="0.25">
      <c r="N8" s="79"/>
    </row>
    <row r="9" spans="1:33" ht="28.5" customHeight="1" x14ac:dyDescent="0.25"/>
  </sheetData>
  <mergeCells count="10">
    <mergeCell ref="AD3:AG3"/>
    <mergeCell ref="Z3:AC3"/>
    <mergeCell ref="B2:AC2"/>
    <mergeCell ref="V3:Y3"/>
    <mergeCell ref="R3:U3"/>
    <mergeCell ref="B3:B4"/>
    <mergeCell ref="C3:E3"/>
    <mergeCell ref="F3:I3"/>
    <mergeCell ref="J3:M3"/>
    <mergeCell ref="N3:Q3"/>
  </mergeCells>
  <phoneticPr fontId="7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showGridLines="0" zoomScale="85" zoomScaleNormal="85" workbookViewId="0">
      <selection activeCell="B2" sqref="B2:P2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263" t="s">
        <v>85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43"/>
      <c r="R2" s="43"/>
    </row>
    <row r="3" spans="2:18" x14ac:dyDescent="0.25">
      <c r="B3" s="264"/>
      <c r="C3" s="264">
        <v>2016</v>
      </c>
      <c r="D3" s="264"/>
      <c r="E3" s="264">
        <v>2017</v>
      </c>
      <c r="F3" s="264"/>
      <c r="G3" s="264">
        <v>2018</v>
      </c>
      <c r="H3" s="264"/>
      <c r="I3" s="264">
        <v>2019</v>
      </c>
      <c r="J3" s="264"/>
      <c r="K3" s="264">
        <v>2020</v>
      </c>
      <c r="L3" s="264"/>
      <c r="M3" s="264">
        <v>2021</v>
      </c>
      <c r="N3" s="264"/>
      <c r="O3" s="264">
        <v>2022</v>
      </c>
      <c r="P3" s="264"/>
      <c r="Q3" s="221">
        <v>2023</v>
      </c>
      <c r="R3" s="109"/>
    </row>
    <row r="4" spans="2:18" x14ac:dyDescent="0.25">
      <c r="B4" s="265"/>
      <c r="C4" s="101" t="s">
        <v>16</v>
      </c>
      <c r="D4" s="101" t="s">
        <v>18</v>
      </c>
      <c r="E4" s="101" t="s">
        <v>16</v>
      </c>
      <c r="F4" s="101" t="s">
        <v>18</v>
      </c>
      <c r="G4" s="101" t="s">
        <v>16</v>
      </c>
      <c r="H4" s="101" t="s">
        <v>18</v>
      </c>
      <c r="I4" s="101" t="s">
        <v>16</v>
      </c>
      <c r="J4" s="101" t="s">
        <v>18</v>
      </c>
      <c r="K4" s="101" t="s">
        <v>16</v>
      </c>
      <c r="L4" s="101" t="s">
        <v>18</v>
      </c>
      <c r="M4" s="101" t="s">
        <v>16</v>
      </c>
      <c r="N4" s="101" t="s">
        <v>18</v>
      </c>
      <c r="O4" s="101" t="s">
        <v>20</v>
      </c>
      <c r="P4" s="101" t="s">
        <v>53</v>
      </c>
      <c r="Q4" s="220" t="s">
        <v>20</v>
      </c>
      <c r="R4" s="42"/>
    </row>
    <row r="5" spans="2:18" x14ac:dyDescent="0.25">
      <c r="B5" s="102" t="s">
        <v>21</v>
      </c>
      <c r="C5" s="89">
        <v>10</v>
      </c>
      <c r="D5" s="89">
        <v>10</v>
      </c>
      <c r="E5" s="89">
        <v>8</v>
      </c>
      <c r="F5" s="89">
        <v>10</v>
      </c>
      <c r="G5" s="89">
        <v>11</v>
      </c>
      <c r="H5" s="89">
        <v>9</v>
      </c>
      <c r="I5" s="89">
        <v>8</v>
      </c>
      <c r="J5" s="89">
        <v>12</v>
      </c>
      <c r="K5" s="89">
        <v>12</v>
      </c>
      <c r="L5" s="89">
        <v>10</v>
      </c>
      <c r="M5" s="103">
        <v>10</v>
      </c>
      <c r="N5" s="89">
        <v>10</v>
      </c>
      <c r="O5" s="104">
        <v>9</v>
      </c>
      <c r="P5" s="104">
        <v>9</v>
      </c>
      <c r="Q5" s="104">
        <v>8</v>
      </c>
      <c r="R5" s="30"/>
    </row>
    <row r="6" spans="2:18" x14ac:dyDescent="0.25">
      <c r="B6" s="105" t="s">
        <v>22</v>
      </c>
      <c r="C6" s="106">
        <v>13</v>
      </c>
      <c r="D6" s="106">
        <v>13</v>
      </c>
      <c r="E6" s="106">
        <v>10</v>
      </c>
      <c r="F6" s="106">
        <v>12</v>
      </c>
      <c r="G6" s="106">
        <v>13</v>
      </c>
      <c r="H6" s="106">
        <v>13</v>
      </c>
      <c r="I6" s="106">
        <v>11</v>
      </c>
      <c r="J6" s="106">
        <v>14</v>
      </c>
      <c r="K6" s="106">
        <v>16</v>
      </c>
      <c r="L6" s="106">
        <v>15</v>
      </c>
      <c r="M6" s="107">
        <v>14</v>
      </c>
      <c r="N6" s="106">
        <v>11</v>
      </c>
      <c r="O6" s="108">
        <v>11</v>
      </c>
      <c r="P6" s="108">
        <v>11</v>
      </c>
      <c r="Q6" s="108">
        <v>11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</row>
  </sheetData>
  <mergeCells count="9">
    <mergeCell ref="B2:P2"/>
    <mergeCell ref="O3:P3"/>
    <mergeCell ref="K3:L3"/>
    <mergeCell ref="M3:N3"/>
    <mergeCell ref="B3:B4"/>
    <mergeCell ref="C3:D3"/>
    <mergeCell ref="E3:F3"/>
    <mergeCell ref="G3:H3"/>
    <mergeCell ref="I3:J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showGridLines="0" zoomScaleNormal="100" workbookViewId="0">
      <selection activeCell="I7" sqref="I7"/>
    </sheetView>
  </sheetViews>
  <sheetFormatPr baseColWidth="10" defaultRowHeight="15" x14ac:dyDescent="0.25"/>
  <cols>
    <col min="2" max="2" width="11.85546875" customWidth="1"/>
    <col min="3" max="14" width="6" bestFit="1" customWidth="1"/>
  </cols>
  <sheetData>
    <row r="1" spans="2:15" ht="33" customHeight="1" x14ac:dyDescent="0.25"/>
    <row r="2" spans="2:15" ht="30" customHeight="1" x14ac:dyDescent="0.25">
      <c r="B2" s="266" t="s">
        <v>86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43"/>
    </row>
    <row r="3" spans="2:15" x14ac:dyDescent="0.25">
      <c r="B3" s="109"/>
      <c r="C3" s="264">
        <v>2018</v>
      </c>
      <c r="D3" s="264"/>
      <c r="E3" s="264">
        <v>2019</v>
      </c>
      <c r="F3" s="264"/>
      <c r="G3" s="264">
        <v>2020</v>
      </c>
      <c r="H3" s="264"/>
      <c r="I3" s="264">
        <v>2021</v>
      </c>
      <c r="J3" s="264"/>
      <c r="K3" s="264">
        <v>2022</v>
      </c>
      <c r="L3" s="264"/>
      <c r="M3" s="264">
        <v>2023</v>
      </c>
      <c r="N3" s="264"/>
      <c r="O3" s="42"/>
    </row>
    <row r="4" spans="2:15" x14ac:dyDescent="0.25">
      <c r="B4" s="110"/>
      <c r="C4" s="228" t="s">
        <v>19</v>
      </c>
      <c r="D4" s="228" t="s">
        <v>17</v>
      </c>
      <c r="E4" s="228" t="s">
        <v>19</v>
      </c>
      <c r="F4" s="228" t="s">
        <v>17</v>
      </c>
      <c r="G4" s="228" t="s">
        <v>19</v>
      </c>
      <c r="H4" s="228" t="s">
        <v>17</v>
      </c>
      <c r="I4" s="228" t="s">
        <v>19</v>
      </c>
      <c r="J4" s="228" t="s">
        <v>17</v>
      </c>
      <c r="K4" s="228" t="s">
        <v>19</v>
      </c>
      <c r="L4" s="228" t="s">
        <v>17</v>
      </c>
      <c r="M4" s="228" t="s">
        <v>19</v>
      </c>
      <c r="N4" s="228" t="s">
        <v>17</v>
      </c>
      <c r="O4" s="42"/>
    </row>
    <row r="5" spans="2:15" x14ac:dyDescent="0.25">
      <c r="B5" s="237" t="s">
        <v>21</v>
      </c>
      <c r="C5" s="229">
        <v>9</v>
      </c>
      <c r="D5" s="229">
        <v>10</v>
      </c>
      <c r="E5" s="229">
        <v>14</v>
      </c>
      <c r="F5" s="229">
        <v>12</v>
      </c>
      <c r="G5" s="229">
        <v>12</v>
      </c>
      <c r="H5" s="229">
        <v>13</v>
      </c>
      <c r="I5" s="229">
        <v>13</v>
      </c>
      <c r="J5" s="229">
        <v>9</v>
      </c>
      <c r="K5" s="230">
        <v>10</v>
      </c>
      <c r="L5" s="230">
        <v>9</v>
      </c>
      <c r="M5" s="236">
        <v>9</v>
      </c>
      <c r="N5" s="236">
        <v>9</v>
      </c>
      <c r="O5" s="30"/>
    </row>
    <row r="6" spans="2:15" x14ac:dyDescent="0.25">
      <c r="B6" s="238" t="s">
        <v>22</v>
      </c>
      <c r="C6" s="231">
        <v>12</v>
      </c>
      <c r="D6" s="231">
        <v>14</v>
      </c>
      <c r="E6" s="231">
        <v>16</v>
      </c>
      <c r="F6" s="231">
        <v>14</v>
      </c>
      <c r="G6" s="231">
        <v>13</v>
      </c>
      <c r="H6" s="231">
        <v>14</v>
      </c>
      <c r="I6" s="231">
        <v>17</v>
      </c>
      <c r="J6" s="231">
        <v>12</v>
      </c>
      <c r="K6" s="232">
        <v>12</v>
      </c>
      <c r="L6" s="232">
        <v>11</v>
      </c>
      <c r="M6" s="233">
        <v>11</v>
      </c>
      <c r="N6" s="233">
        <v>11</v>
      </c>
    </row>
    <row r="7" spans="2:15" x14ac:dyDescent="0.25">
      <c r="B7" s="34" t="s">
        <v>23</v>
      </c>
      <c r="C7" s="34"/>
      <c r="D7" s="34"/>
      <c r="E7" s="34"/>
      <c r="F7" s="34"/>
      <c r="G7" s="34"/>
      <c r="H7" s="34"/>
      <c r="I7" s="234"/>
      <c r="J7" s="234"/>
      <c r="K7" s="234"/>
      <c r="L7" s="234"/>
      <c r="M7" s="235"/>
      <c r="N7" s="234"/>
    </row>
    <row r="9" spans="2:15" x14ac:dyDescent="0.25">
      <c r="F9" s="80"/>
    </row>
  </sheetData>
  <mergeCells count="7">
    <mergeCell ref="M3:N3"/>
    <mergeCell ref="B2:N2"/>
    <mergeCell ref="K3:L3"/>
    <mergeCell ref="C3:D3"/>
    <mergeCell ref="E3:F3"/>
    <mergeCell ref="G3:H3"/>
    <mergeCell ref="I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opLeftCell="A7" zoomScaleNormal="100" workbookViewId="0">
      <selection activeCell="M5" sqref="M5"/>
    </sheetView>
  </sheetViews>
  <sheetFormatPr baseColWidth="10" defaultRowHeight="15" x14ac:dyDescent="0.25"/>
  <cols>
    <col min="2" max="2" width="26.42578125" customWidth="1"/>
    <col min="3" max="6" width="12.5703125" customWidth="1"/>
    <col min="7" max="7" width="15.85546875" customWidth="1"/>
    <col min="8" max="9" width="12.5703125" customWidth="1"/>
  </cols>
  <sheetData>
    <row r="1" spans="2:18" ht="33" customHeight="1" x14ac:dyDescent="0.25"/>
    <row r="2" spans="2:18" ht="30" customHeight="1" x14ac:dyDescent="0.25">
      <c r="B2" s="263" t="s">
        <v>87</v>
      </c>
      <c r="C2" s="263"/>
      <c r="D2" s="263"/>
      <c r="E2" s="263"/>
      <c r="F2" s="263"/>
      <c r="G2" s="263"/>
      <c r="H2" s="263"/>
      <c r="I2" s="263"/>
      <c r="J2" s="62"/>
      <c r="K2" s="62"/>
      <c r="L2" s="62"/>
      <c r="M2" s="62"/>
      <c r="N2" s="62"/>
      <c r="O2" s="62"/>
      <c r="P2" s="62"/>
      <c r="Q2" s="62"/>
      <c r="R2" s="62"/>
    </row>
    <row r="3" spans="2:18" ht="15" customHeight="1" x14ac:dyDescent="0.25">
      <c r="B3" s="264" t="s">
        <v>0</v>
      </c>
      <c r="C3" s="264" t="s">
        <v>1</v>
      </c>
      <c r="D3" s="264"/>
      <c r="E3" s="264" t="s">
        <v>2</v>
      </c>
      <c r="F3" s="264"/>
      <c r="G3" s="264" t="s">
        <v>24</v>
      </c>
      <c r="H3" s="264"/>
      <c r="I3" s="264"/>
      <c r="J3" s="29"/>
      <c r="K3" s="29"/>
      <c r="L3" s="29"/>
      <c r="M3" s="29"/>
      <c r="N3" s="29"/>
      <c r="O3" s="29"/>
      <c r="P3" s="29"/>
      <c r="Q3" s="29"/>
      <c r="R3" s="29"/>
    </row>
    <row r="4" spans="2:18" ht="40.5" customHeight="1" x14ac:dyDescent="0.25">
      <c r="B4" s="266"/>
      <c r="C4" s="240" t="s">
        <v>4</v>
      </c>
      <c r="D4" s="240" t="s">
        <v>5</v>
      </c>
      <c r="E4" s="240" t="s">
        <v>6</v>
      </c>
      <c r="F4" s="240" t="s">
        <v>7</v>
      </c>
      <c r="G4" s="240" t="s">
        <v>39</v>
      </c>
      <c r="H4" s="240" t="s">
        <v>9</v>
      </c>
      <c r="I4" s="240" t="s">
        <v>10</v>
      </c>
      <c r="J4" s="29"/>
      <c r="K4" s="29"/>
      <c r="L4" s="29"/>
      <c r="M4" s="29"/>
      <c r="N4" s="29"/>
      <c r="O4" s="29"/>
      <c r="P4" s="29"/>
      <c r="Q4" s="29"/>
      <c r="R4" s="29"/>
    </row>
    <row r="5" spans="2:18" ht="20.25" customHeight="1" x14ac:dyDescent="0.25">
      <c r="B5" s="265"/>
      <c r="C5" s="122" t="s">
        <v>12</v>
      </c>
      <c r="D5" s="122" t="s">
        <v>12</v>
      </c>
      <c r="E5" s="122"/>
      <c r="F5" s="122" t="s">
        <v>13</v>
      </c>
      <c r="G5" s="122" t="s">
        <v>12</v>
      </c>
      <c r="H5" s="122" t="s">
        <v>13</v>
      </c>
      <c r="I5" s="122" t="s">
        <v>12</v>
      </c>
      <c r="J5" s="29"/>
      <c r="K5" s="29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1">
        <v>1</v>
      </c>
      <c r="C6" s="112">
        <f>[1]tabla5!B2</f>
        <v>2500</v>
      </c>
      <c r="D6" s="112">
        <f>[1]tabla5!C2</f>
        <v>30000</v>
      </c>
      <c r="E6" s="112">
        <f>[1]tabla5!D2</f>
        <v>59504</v>
      </c>
      <c r="F6" s="190">
        <f>[1]tabla5!E2</f>
        <v>10</v>
      </c>
      <c r="G6" s="112">
        <f>[1]tabla5!F2</f>
        <v>1076618</v>
      </c>
      <c r="H6" s="114">
        <f>[1]tabla5!G2</f>
        <v>1.3</v>
      </c>
      <c r="I6" s="112">
        <f>[1]tabla5!H2</f>
        <v>18093</v>
      </c>
      <c r="J6" s="61"/>
      <c r="K6" s="61"/>
      <c r="L6" s="61"/>
    </row>
    <row r="7" spans="2:18" ht="15" customHeight="1" x14ac:dyDescent="0.25">
      <c r="B7" s="111">
        <v>2</v>
      </c>
      <c r="C7" s="112">
        <f>[1]tabla5!B3</f>
        <v>30000</v>
      </c>
      <c r="D7" s="112">
        <f>[1]tabla5!C3</f>
        <v>56000</v>
      </c>
      <c r="E7" s="112">
        <f>[1]tabla5!D3</f>
        <v>59163</v>
      </c>
      <c r="F7" s="190">
        <f>[1]tabla5!E3</f>
        <v>10</v>
      </c>
      <c r="G7" s="112">
        <f>[1]tabla5!F3</f>
        <v>2504126</v>
      </c>
      <c r="H7" s="114">
        <f>[1]tabla5!G3</f>
        <v>3</v>
      </c>
      <c r="I7" s="112">
        <f>[1]tabla5!H3</f>
        <v>42326</v>
      </c>
      <c r="J7" s="38"/>
      <c r="K7" s="37"/>
    </row>
    <row r="8" spans="2:18" ht="15" customHeight="1" x14ac:dyDescent="0.25">
      <c r="B8" s="111">
        <v>3</v>
      </c>
      <c r="C8" s="112">
        <f>[1]tabla5!B4</f>
        <v>56180</v>
      </c>
      <c r="D8" s="112">
        <f>[1]tabla5!C4</f>
        <v>76000</v>
      </c>
      <c r="E8" s="112">
        <f>[1]tabla5!D4</f>
        <v>59417</v>
      </c>
      <c r="F8" s="190">
        <f>[1]tabla5!E4</f>
        <v>10</v>
      </c>
      <c r="G8" s="112">
        <f>[1]tabla5!F4</f>
        <v>3962283</v>
      </c>
      <c r="H8" s="114">
        <f>[1]tabla5!G4</f>
        <v>4.7</v>
      </c>
      <c r="I8" s="112">
        <f>[1]tabla5!H4</f>
        <v>66686</v>
      </c>
      <c r="J8" s="35"/>
      <c r="K8" s="35"/>
    </row>
    <row r="9" spans="2:18" ht="15" customHeight="1" x14ac:dyDescent="0.25">
      <c r="B9" s="111">
        <v>4</v>
      </c>
      <c r="C9" s="112">
        <f>[1]tabla5!B5</f>
        <v>76000</v>
      </c>
      <c r="D9" s="112">
        <f>[1]tabla5!C5</f>
        <v>89000</v>
      </c>
      <c r="E9" s="112">
        <f>[1]tabla5!D5</f>
        <v>59353</v>
      </c>
      <c r="F9" s="190">
        <f>[1]tabla5!E5</f>
        <v>10</v>
      </c>
      <c r="G9" s="112">
        <f>[1]tabla5!F5</f>
        <v>4909545</v>
      </c>
      <c r="H9" s="114">
        <f>[1]tabla5!G5</f>
        <v>5.8</v>
      </c>
      <c r="I9" s="112">
        <f>[1]tabla5!H5</f>
        <v>82718</v>
      </c>
      <c r="J9" s="35"/>
      <c r="K9" s="40"/>
    </row>
    <row r="10" spans="2:18" ht="15" customHeight="1" x14ac:dyDescent="0.25">
      <c r="B10" s="111">
        <v>5</v>
      </c>
      <c r="C10" s="112">
        <f>[1]tabla5!B6</f>
        <v>89000</v>
      </c>
      <c r="D10" s="112">
        <f>[1]tabla5!C6</f>
        <v>108000</v>
      </c>
      <c r="E10" s="112">
        <f>[1]tabla5!D6</f>
        <v>59511</v>
      </c>
      <c r="F10" s="190">
        <f>[1]tabla5!E6</f>
        <v>10</v>
      </c>
      <c r="G10" s="112">
        <f>[1]tabla5!F6</f>
        <v>5821524</v>
      </c>
      <c r="H10" s="114">
        <f>[1]tabla5!G6</f>
        <v>6.9</v>
      </c>
      <c r="I10" s="112">
        <f>[1]tabla5!H6</f>
        <v>97823</v>
      </c>
      <c r="J10" s="35"/>
      <c r="K10" s="40"/>
    </row>
    <row r="11" spans="2:18" ht="15" customHeight="1" x14ac:dyDescent="0.25">
      <c r="B11" s="111">
        <v>6</v>
      </c>
      <c r="C11" s="112">
        <f>[1]tabla5!B7</f>
        <v>108000</v>
      </c>
      <c r="D11" s="112">
        <f>[1]tabla5!C7</f>
        <v>130000</v>
      </c>
      <c r="E11" s="112">
        <f>[1]tabla5!D7</f>
        <v>59155</v>
      </c>
      <c r="F11" s="190">
        <f>[1]tabla5!E7</f>
        <v>10</v>
      </c>
      <c r="G11" s="112">
        <f>[1]tabla5!F7</f>
        <v>7025138</v>
      </c>
      <c r="H11" s="114">
        <f>[1]tabla5!G7</f>
        <v>8.3000000000000007</v>
      </c>
      <c r="I11" s="112">
        <f>[1]tabla5!H7</f>
        <v>118758</v>
      </c>
      <c r="J11" s="35"/>
      <c r="K11" s="40"/>
    </row>
    <row r="12" spans="2:18" ht="15" customHeight="1" x14ac:dyDescent="0.25">
      <c r="B12" s="111">
        <v>7</v>
      </c>
      <c r="C12" s="112">
        <f>[1]tabla5!B8</f>
        <v>130000</v>
      </c>
      <c r="D12" s="112">
        <f>[1]tabla5!C8</f>
        <v>160000</v>
      </c>
      <c r="E12" s="112">
        <f>[1]tabla5!D8</f>
        <v>59493</v>
      </c>
      <c r="F12" s="190">
        <f>[1]tabla5!E8</f>
        <v>10</v>
      </c>
      <c r="G12" s="112">
        <f>[1]tabla5!F8</f>
        <v>8644915</v>
      </c>
      <c r="H12" s="114">
        <f>[1]tabla5!G8</f>
        <v>10.3</v>
      </c>
      <c r="I12" s="112">
        <f>[1]tabla5!H8</f>
        <v>145310</v>
      </c>
      <c r="J12" s="38"/>
      <c r="K12" s="48"/>
    </row>
    <row r="13" spans="2:18" ht="15" customHeight="1" x14ac:dyDescent="0.25">
      <c r="B13" s="111">
        <v>8</v>
      </c>
      <c r="C13" s="112">
        <f>[1]tabla5!B9</f>
        <v>160000</v>
      </c>
      <c r="D13" s="112">
        <f>[1]tabla5!C9</f>
        <v>200000</v>
      </c>
      <c r="E13" s="112">
        <f>[1]tabla5!D9</f>
        <v>58918</v>
      </c>
      <c r="F13" s="190">
        <f>[1]tabla5!E9</f>
        <v>9.9</v>
      </c>
      <c r="G13" s="112">
        <f>[1]tabla5!F9</f>
        <v>10799297</v>
      </c>
      <c r="H13" s="114">
        <f>[1]tabla5!G9</f>
        <v>12.8</v>
      </c>
      <c r="I13" s="112">
        <f>[1]tabla5!H9</f>
        <v>183294</v>
      </c>
      <c r="J13" s="35"/>
      <c r="K13" s="40"/>
    </row>
    <row r="14" spans="2:18" ht="15" customHeight="1" x14ac:dyDescent="0.25">
      <c r="B14" s="111">
        <v>9</v>
      </c>
      <c r="C14" s="112">
        <f>[1]tabla5!B10</f>
        <v>200000</v>
      </c>
      <c r="D14" s="112">
        <f>[1]tabla5!C10</f>
        <v>289000</v>
      </c>
      <c r="E14" s="112">
        <f>[1]tabla5!D10</f>
        <v>59556</v>
      </c>
      <c r="F14" s="190">
        <f>[1]tabla5!E10</f>
        <v>10</v>
      </c>
      <c r="G14" s="112">
        <f>[1]tabla5!F10</f>
        <v>14231228</v>
      </c>
      <c r="H14" s="114">
        <f>[1]tabla5!G10</f>
        <v>16.899999999999999</v>
      </c>
      <c r="I14" s="112">
        <f>[1]tabla5!H10</f>
        <v>238955</v>
      </c>
      <c r="J14" s="35"/>
      <c r="K14" s="35"/>
    </row>
    <row r="15" spans="2:18" ht="15" customHeight="1" x14ac:dyDescent="0.25">
      <c r="B15" s="111">
        <v>10</v>
      </c>
      <c r="C15" s="112">
        <f>[1]tabla5!B11</f>
        <v>290000</v>
      </c>
      <c r="D15" s="112">
        <f>[1]tabla5!C11</f>
        <v>927000</v>
      </c>
      <c r="E15" s="112">
        <f>[1]tabla5!D11</f>
        <v>58995</v>
      </c>
      <c r="F15" s="190">
        <f>[1]tabla5!E11</f>
        <v>9.9</v>
      </c>
      <c r="G15" s="112">
        <f>[1]tabla5!F11</f>
        <v>25159040</v>
      </c>
      <c r="H15" s="114">
        <f>[1]tabla5!G11</f>
        <v>29.9</v>
      </c>
      <c r="I15" s="112">
        <f>[1]tabla5!H11</f>
        <v>426460</v>
      </c>
      <c r="J15" s="35"/>
      <c r="K15" s="35"/>
    </row>
    <row r="16" spans="2:18" ht="15" customHeight="1" x14ac:dyDescent="0.25">
      <c r="B16" s="115" t="s">
        <v>72</v>
      </c>
      <c r="C16" s="116">
        <f>[1]tabla5!B12</f>
        <v>0</v>
      </c>
      <c r="D16" s="117">
        <f>[1]tabla5!C12</f>
        <v>0</v>
      </c>
      <c r="E16" s="116">
        <f>[1]tabla5!D12</f>
        <v>593065</v>
      </c>
      <c r="F16" s="118">
        <f>[1]tabla5!E12</f>
        <v>64.599999999999994</v>
      </c>
      <c r="G16" s="116">
        <f>[1]tabla5!F12</f>
        <v>84133715</v>
      </c>
      <c r="H16" s="127">
        <f>[1]tabla5!G12</f>
        <v>99.9</v>
      </c>
      <c r="I16" s="116">
        <f>[1]tabla5!H12</f>
        <v>141863</v>
      </c>
      <c r="J16" s="35"/>
      <c r="K16" s="35"/>
      <c r="L16" s="35"/>
      <c r="M16" s="40"/>
    </row>
    <row r="17" spans="2:18" ht="15" customHeight="1" x14ac:dyDescent="0.25">
      <c r="B17" s="115" t="s">
        <v>25</v>
      </c>
      <c r="C17" s="119">
        <f>[1]tabla5!B13</f>
        <v>0</v>
      </c>
      <c r="D17" s="120">
        <f>[1]tabla5!C13</f>
        <v>0</v>
      </c>
      <c r="E17" s="116">
        <f>[1]tabla5!D13</f>
        <v>323914</v>
      </c>
      <c r="F17" s="118">
        <f>[1]tabla5!E13</f>
        <v>35.299999999999997</v>
      </c>
      <c r="G17" s="119">
        <f>[1]tabla5!F13</f>
        <v>0</v>
      </c>
      <c r="H17" s="119">
        <f>[1]tabla5!G13</f>
        <v>0</v>
      </c>
      <c r="I17" s="119">
        <f>[1]tabla5!H13</f>
        <v>0</v>
      </c>
      <c r="J17" s="38"/>
      <c r="K17" s="38"/>
      <c r="L17" s="35"/>
      <c r="M17" s="35"/>
      <c r="N17" s="36"/>
      <c r="O17" s="35"/>
      <c r="P17" s="35"/>
      <c r="Q17" s="40"/>
    </row>
    <row r="18" spans="2:18" ht="15" customHeight="1" x14ac:dyDescent="0.25">
      <c r="B18" s="115" t="s">
        <v>73</v>
      </c>
      <c r="C18" s="119">
        <f>[1]tabla5!B14</f>
        <v>0</v>
      </c>
      <c r="D18" s="120">
        <f>[1]tabla5!C14</f>
        <v>0</v>
      </c>
      <c r="E18" s="116">
        <f>[1]tabla5!D14</f>
        <v>1757</v>
      </c>
      <c r="F18" s="118">
        <f>[1]tabla5!E14</f>
        <v>0.2</v>
      </c>
      <c r="G18" s="119">
        <f>[1]tabla5!F14</f>
        <v>0</v>
      </c>
      <c r="H18" s="119">
        <f>[1]tabla5!G14</f>
        <v>0</v>
      </c>
      <c r="I18" s="119">
        <f>[1]tabla5!H14</f>
        <v>0</v>
      </c>
      <c r="J18" s="35"/>
      <c r="K18" s="35"/>
      <c r="L18" s="35"/>
      <c r="M18" s="35"/>
      <c r="N18" s="36"/>
      <c r="O18" s="35"/>
      <c r="P18" s="35"/>
      <c r="Q18" s="40"/>
    </row>
    <row r="19" spans="2:18" ht="15" customHeight="1" x14ac:dyDescent="0.25">
      <c r="B19" s="123" t="s">
        <v>26</v>
      </c>
      <c r="C19" s="124">
        <f>[1]tabla5!B15</f>
        <v>0</v>
      </c>
      <c r="D19" s="125">
        <f>[1]tabla5!C15</f>
        <v>0</v>
      </c>
      <c r="E19" s="126">
        <f>[1]tabla5!D15</f>
        <v>918736</v>
      </c>
      <c r="F19" s="250">
        <f>[1]tabla5!E15</f>
        <v>100.1</v>
      </c>
      <c r="G19" s="124">
        <f>[1]tabla5!F15</f>
        <v>0</v>
      </c>
      <c r="H19" s="124">
        <f>[1]tabla5!G15</f>
        <v>0</v>
      </c>
      <c r="I19" s="124">
        <f>[1]tabla5!H15</f>
        <v>0</v>
      </c>
      <c r="J19" s="35"/>
      <c r="K19" s="35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8"/>
      <c r="K25" s="38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5"/>
      <c r="K27" s="35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8"/>
      <c r="K30" s="38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5"/>
      <c r="K32" s="35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8"/>
      <c r="K33" s="38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5"/>
      <c r="K35" s="35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12"/>
      <c r="K38" s="12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1"/>
      <c r="K39" s="1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"/>
      <c r="K40" s="1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2"/>
      <c r="K43" s="12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"/>
      <c r="K45" s="1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2"/>
      <c r="K49" s="12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"/>
      <c r="K51" s="1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3"/>
      <c r="K61" s="3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3"/>
      <c r="K62" s="3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5"/>
      <c r="K63" s="5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241"/>
      <c r="K65" s="241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241"/>
      <c r="K66" s="241"/>
      <c r="L66" s="3"/>
      <c r="M66" s="3"/>
      <c r="N66" s="7"/>
    </row>
    <row r="67" spans="2:18" x14ac:dyDescent="0.25">
      <c r="B67" s="241"/>
      <c r="C67" s="241"/>
      <c r="D67" s="241"/>
      <c r="E67" s="241"/>
      <c r="F67" s="241"/>
      <c r="G67" s="241"/>
      <c r="H67" s="241"/>
      <c r="I67" s="241"/>
      <c r="J67" s="242"/>
      <c r="K67" s="242"/>
      <c r="L67" s="241"/>
      <c r="M67" s="241"/>
      <c r="N67" s="241"/>
    </row>
    <row r="68" spans="2:18" x14ac:dyDescent="0.25">
      <c r="B68" s="241"/>
      <c r="C68" s="241"/>
      <c r="D68" s="241"/>
      <c r="E68" s="241"/>
      <c r="F68" s="241"/>
      <c r="G68" s="241"/>
      <c r="H68" s="241"/>
      <c r="I68" s="241"/>
      <c r="L68" s="241"/>
      <c r="M68" s="241"/>
      <c r="N68" s="241"/>
    </row>
    <row r="69" spans="2:18" x14ac:dyDescent="0.25">
      <c r="B69" s="242"/>
      <c r="C69" s="242"/>
      <c r="D69" s="242"/>
      <c r="E69" s="242"/>
      <c r="F69" s="242"/>
      <c r="G69" s="242"/>
      <c r="H69" s="242"/>
      <c r="I69" s="242"/>
      <c r="L69" s="242"/>
      <c r="M69" s="242"/>
      <c r="N69" s="242"/>
    </row>
  </sheetData>
  <mergeCells count="5">
    <mergeCell ref="B3:B5"/>
    <mergeCell ref="B2:I2"/>
    <mergeCell ref="C3:D3"/>
    <mergeCell ref="E3:F3"/>
    <mergeCell ref="G3:I3"/>
  </mergeCells>
  <phoneticPr fontId="7" type="noConversion"/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9"/>
  <sheetViews>
    <sheetView showGridLines="0" topLeftCell="H1" zoomScaleNormal="100" workbookViewId="0">
      <selection activeCell="A12" sqref="A12"/>
    </sheetView>
  </sheetViews>
  <sheetFormatPr baseColWidth="10" defaultRowHeight="15" x14ac:dyDescent="0.25"/>
  <cols>
    <col min="2" max="2" width="26.42578125" customWidth="1"/>
    <col min="3" max="8" width="11.42578125" customWidth="1"/>
    <col min="9" max="9" width="16.42578125" customWidth="1"/>
    <col min="10" max="11" width="14.42578125" customWidth="1"/>
    <col min="12" max="16" width="11.42578125" customWidth="1"/>
  </cols>
  <sheetData>
    <row r="1" spans="2:19" ht="33" customHeight="1" x14ac:dyDescent="0.25"/>
    <row r="2" spans="2:19" ht="30" customHeight="1" x14ac:dyDescent="0.25">
      <c r="B2" s="263" t="s">
        <v>88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62"/>
      <c r="R2" s="62"/>
    </row>
    <row r="3" spans="2:19" ht="15" customHeight="1" x14ac:dyDescent="0.25">
      <c r="B3" s="264" t="s">
        <v>0</v>
      </c>
      <c r="C3" s="264" t="s">
        <v>2</v>
      </c>
      <c r="D3" s="264"/>
      <c r="E3" s="264"/>
      <c r="F3" s="264" t="s">
        <v>77</v>
      </c>
      <c r="G3" s="264"/>
      <c r="H3" s="264"/>
      <c r="I3" s="264" t="s">
        <v>8</v>
      </c>
      <c r="J3" s="264"/>
      <c r="K3" s="264"/>
      <c r="L3" s="264" t="s">
        <v>78</v>
      </c>
      <c r="M3" s="264"/>
      <c r="N3" s="264"/>
      <c r="O3" s="264" t="s">
        <v>10</v>
      </c>
      <c r="P3" s="264"/>
      <c r="Q3" s="29"/>
      <c r="R3" s="29"/>
    </row>
    <row r="4" spans="2:19" x14ac:dyDescent="0.25">
      <c r="B4" s="266"/>
      <c r="C4" s="240" t="s">
        <v>31</v>
      </c>
      <c r="D4" s="240" t="s">
        <v>32</v>
      </c>
      <c r="E4" s="240" t="s">
        <v>33</v>
      </c>
      <c r="F4" s="240" t="s">
        <v>31</v>
      </c>
      <c r="G4" s="240" t="s">
        <v>32</v>
      </c>
      <c r="H4" s="240" t="s">
        <v>33</v>
      </c>
      <c r="I4" s="240" t="s">
        <v>31</v>
      </c>
      <c r="J4" s="240" t="s">
        <v>32</v>
      </c>
      <c r="K4" s="240" t="s">
        <v>33</v>
      </c>
      <c r="L4" s="240" t="s">
        <v>31</v>
      </c>
      <c r="M4" s="240" t="s">
        <v>32</v>
      </c>
      <c r="N4" s="240" t="s">
        <v>33</v>
      </c>
      <c r="O4" s="240" t="s">
        <v>32</v>
      </c>
      <c r="P4" s="240" t="s">
        <v>33</v>
      </c>
      <c r="Q4" s="29"/>
      <c r="R4" s="29"/>
    </row>
    <row r="5" spans="2:19" x14ac:dyDescent="0.25">
      <c r="B5" s="265"/>
      <c r="C5" s="122"/>
      <c r="D5" s="122"/>
      <c r="E5" s="122"/>
      <c r="F5" s="122" t="s">
        <v>13</v>
      </c>
      <c r="G5" s="122" t="s">
        <v>13</v>
      </c>
      <c r="H5" s="122" t="s">
        <v>13</v>
      </c>
      <c r="I5" s="122" t="s">
        <v>12</v>
      </c>
      <c r="J5" s="122" t="s">
        <v>12</v>
      </c>
      <c r="K5" s="122" t="s">
        <v>12</v>
      </c>
      <c r="L5" s="122" t="s">
        <v>13</v>
      </c>
      <c r="M5" s="122" t="s">
        <v>13</v>
      </c>
      <c r="N5" s="122" t="s">
        <v>13</v>
      </c>
      <c r="O5" s="122" t="s">
        <v>12</v>
      </c>
      <c r="P5" s="122" t="s">
        <v>12</v>
      </c>
      <c r="Q5" s="29"/>
      <c r="R5" s="29"/>
    </row>
    <row r="6" spans="2:19" ht="15" customHeight="1" x14ac:dyDescent="0.25">
      <c r="B6" s="111">
        <v>1</v>
      </c>
      <c r="C6" s="128">
        <v>59468</v>
      </c>
      <c r="D6" s="129">
        <v>23575</v>
      </c>
      <c r="E6" s="129">
        <v>35893</v>
      </c>
      <c r="F6" s="129">
        <v>10</v>
      </c>
      <c r="G6" s="131">
        <v>4</v>
      </c>
      <c r="H6" s="131">
        <v>6</v>
      </c>
      <c r="I6" s="130">
        <v>1075539</v>
      </c>
      <c r="J6" s="129">
        <v>397249</v>
      </c>
      <c r="K6" s="129">
        <v>678290</v>
      </c>
      <c r="L6" s="243">
        <v>1.3</v>
      </c>
      <c r="M6" s="243">
        <v>0.5</v>
      </c>
      <c r="N6" s="243">
        <v>0.8</v>
      </c>
      <c r="O6" s="129">
        <v>16850</v>
      </c>
      <c r="P6" s="129">
        <v>18898</v>
      </c>
      <c r="Q6" s="61"/>
      <c r="R6" s="218"/>
      <c r="S6" s="218"/>
    </row>
    <row r="7" spans="2:19" ht="15" customHeight="1" x14ac:dyDescent="0.25">
      <c r="B7" s="111">
        <v>2</v>
      </c>
      <c r="C7" s="128">
        <v>59199</v>
      </c>
      <c r="D7" s="129">
        <v>26077</v>
      </c>
      <c r="E7" s="129">
        <v>33122</v>
      </c>
      <c r="F7" s="129">
        <v>10</v>
      </c>
      <c r="G7" s="131">
        <v>4.4000000000000004</v>
      </c>
      <c r="H7" s="131">
        <v>5.6</v>
      </c>
      <c r="I7" s="130">
        <v>2505206</v>
      </c>
      <c r="J7" s="129">
        <v>1103456</v>
      </c>
      <c r="K7" s="129">
        <v>1401750</v>
      </c>
      <c r="L7" s="243">
        <v>3</v>
      </c>
      <c r="M7" s="243">
        <v>1.3</v>
      </c>
      <c r="N7" s="243">
        <v>1.7</v>
      </c>
      <c r="O7" s="129">
        <v>42315</v>
      </c>
      <c r="P7" s="129">
        <v>42321</v>
      </c>
      <c r="Q7" s="38"/>
      <c r="R7" s="37"/>
    </row>
    <row r="8" spans="2:19" ht="15" customHeight="1" x14ac:dyDescent="0.25">
      <c r="B8" s="111">
        <v>3</v>
      </c>
      <c r="C8" s="128">
        <v>59294</v>
      </c>
      <c r="D8" s="129">
        <v>26863</v>
      </c>
      <c r="E8" s="129">
        <v>32431</v>
      </c>
      <c r="F8" s="129">
        <v>10</v>
      </c>
      <c r="G8" s="131">
        <v>4.5</v>
      </c>
      <c r="H8" s="131">
        <v>5.5</v>
      </c>
      <c r="I8" s="130">
        <v>3952935</v>
      </c>
      <c r="J8" s="129">
        <v>1784019</v>
      </c>
      <c r="K8" s="129">
        <v>2168916</v>
      </c>
      <c r="L8" s="243">
        <v>4.7</v>
      </c>
      <c r="M8" s="243">
        <v>2.1</v>
      </c>
      <c r="N8" s="243">
        <v>2.6</v>
      </c>
      <c r="O8" s="129">
        <v>66412</v>
      </c>
      <c r="P8" s="129">
        <v>66878</v>
      </c>
      <c r="Q8" s="35"/>
      <c r="R8" s="35"/>
    </row>
    <row r="9" spans="2:19" ht="15" customHeight="1" x14ac:dyDescent="0.25">
      <c r="B9" s="111">
        <v>4</v>
      </c>
      <c r="C9" s="128">
        <v>59547</v>
      </c>
      <c r="D9" s="129">
        <v>26129</v>
      </c>
      <c r="E9" s="129">
        <v>33418</v>
      </c>
      <c r="F9" s="129">
        <v>10</v>
      </c>
      <c r="G9" s="131">
        <v>4.4000000000000004</v>
      </c>
      <c r="H9" s="131">
        <v>5.6</v>
      </c>
      <c r="I9" s="130">
        <v>4925213</v>
      </c>
      <c r="J9" s="129">
        <v>2136518</v>
      </c>
      <c r="K9" s="129">
        <v>2788695</v>
      </c>
      <c r="L9" s="243">
        <v>5.9</v>
      </c>
      <c r="M9" s="243">
        <v>2.5</v>
      </c>
      <c r="N9" s="243">
        <v>3.3</v>
      </c>
      <c r="O9" s="129">
        <v>81768</v>
      </c>
      <c r="P9" s="129">
        <v>83449</v>
      </c>
      <c r="Q9" s="35"/>
      <c r="R9" s="40"/>
    </row>
    <row r="10" spans="2:19" ht="15" customHeight="1" x14ac:dyDescent="0.25">
      <c r="B10" s="111">
        <v>5</v>
      </c>
      <c r="C10" s="128">
        <v>59040</v>
      </c>
      <c r="D10" s="129">
        <v>26020</v>
      </c>
      <c r="E10" s="129">
        <v>33020</v>
      </c>
      <c r="F10" s="129">
        <v>10</v>
      </c>
      <c r="G10" s="131">
        <v>4.4000000000000004</v>
      </c>
      <c r="H10" s="131">
        <v>5.6</v>
      </c>
      <c r="I10" s="130">
        <v>5772005</v>
      </c>
      <c r="J10" s="129">
        <v>2520625</v>
      </c>
      <c r="K10" s="129">
        <v>3251380</v>
      </c>
      <c r="L10" s="243">
        <v>6.9</v>
      </c>
      <c r="M10" s="243">
        <v>3</v>
      </c>
      <c r="N10" s="243">
        <v>3.9</v>
      </c>
      <c r="O10" s="129">
        <v>96873</v>
      </c>
      <c r="P10" s="129">
        <v>98467</v>
      </c>
      <c r="Q10" s="35"/>
      <c r="R10" s="40"/>
    </row>
    <row r="11" spans="2:19" ht="15" customHeight="1" x14ac:dyDescent="0.25">
      <c r="B11" s="111">
        <v>6</v>
      </c>
      <c r="C11" s="128">
        <v>59303</v>
      </c>
      <c r="D11" s="129">
        <v>27177</v>
      </c>
      <c r="E11" s="129">
        <v>32126</v>
      </c>
      <c r="F11" s="129">
        <v>10</v>
      </c>
      <c r="G11" s="131">
        <v>4.5999999999999996</v>
      </c>
      <c r="H11" s="131">
        <v>5.4</v>
      </c>
      <c r="I11" s="130">
        <v>7035578</v>
      </c>
      <c r="J11" s="129">
        <v>3236076</v>
      </c>
      <c r="K11" s="129">
        <v>3799502</v>
      </c>
      <c r="L11" s="243">
        <v>8.4</v>
      </c>
      <c r="M11" s="243">
        <v>3.8</v>
      </c>
      <c r="N11" s="243">
        <v>4.5</v>
      </c>
      <c r="O11" s="129">
        <v>119074</v>
      </c>
      <c r="P11" s="129">
        <v>118269</v>
      </c>
      <c r="Q11" s="35"/>
      <c r="R11" s="40"/>
    </row>
    <row r="12" spans="2:19" ht="15" customHeight="1" x14ac:dyDescent="0.25">
      <c r="B12" s="111">
        <v>7</v>
      </c>
      <c r="C12" s="128">
        <v>59329</v>
      </c>
      <c r="D12" s="129">
        <v>31207</v>
      </c>
      <c r="E12" s="129">
        <v>28122</v>
      </c>
      <c r="F12" s="129">
        <v>10</v>
      </c>
      <c r="G12" s="131">
        <v>5.3</v>
      </c>
      <c r="H12" s="131">
        <v>4.7</v>
      </c>
      <c r="I12" s="130">
        <v>8611115</v>
      </c>
      <c r="J12" s="129">
        <v>4589077</v>
      </c>
      <c r="K12" s="129">
        <v>4022038</v>
      </c>
      <c r="L12" s="243">
        <v>10.199999999999999</v>
      </c>
      <c r="M12" s="243">
        <v>5.5</v>
      </c>
      <c r="N12" s="243">
        <v>4.8</v>
      </c>
      <c r="O12" s="129">
        <v>147053</v>
      </c>
      <c r="P12" s="129">
        <v>143021</v>
      </c>
      <c r="Q12" s="35"/>
      <c r="R12" s="40"/>
    </row>
    <row r="13" spans="2:19" ht="15" customHeight="1" x14ac:dyDescent="0.25">
      <c r="B13" s="111">
        <v>8</v>
      </c>
      <c r="C13" s="128">
        <v>59426</v>
      </c>
      <c r="D13" s="129">
        <v>31016</v>
      </c>
      <c r="E13" s="129">
        <v>28410</v>
      </c>
      <c r="F13" s="129">
        <v>9.9</v>
      </c>
      <c r="G13" s="131">
        <v>5.2</v>
      </c>
      <c r="H13" s="131">
        <v>4.8</v>
      </c>
      <c r="I13" s="130">
        <v>10884257</v>
      </c>
      <c r="J13" s="129">
        <v>5693827</v>
      </c>
      <c r="K13" s="129">
        <v>5190430</v>
      </c>
      <c r="L13" s="243">
        <v>12.9</v>
      </c>
      <c r="M13" s="243">
        <v>6.8</v>
      </c>
      <c r="N13" s="243">
        <v>6.2</v>
      </c>
      <c r="O13" s="129">
        <v>183577</v>
      </c>
      <c r="P13" s="129">
        <v>182697</v>
      </c>
      <c r="Q13" s="35"/>
      <c r="R13" s="40"/>
    </row>
    <row r="14" spans="2:19" ht="15" customHeight="1" x14ac:dyDescent="0.25">
      <c r="B14" s="111">
        <v>9</v>
      </c>
      <c r="C14" s="128">
        <v>59464</v>
      </c>
      <c r="D14" s="129">
        <v>35494</v>
      </c>
      <c r="E14" s="129">
        <v>23970</v>
      </c>
      <c r="F14" s="129">
        <v>10</v>
      </c>
      <c r="G14" s="131">
        <v>6</v>
      </c>
      <c r="H14" s="131">
        <v>4</v>
      </c>
      <c r="I14" s="130">
        <v>14212828</v>
      </c>
      <c r="J14" s="129">
        <v>8514154</v>
      </c>
      <c r="K14" s="129">
        <v>5698674</v>
      </c>
      <c r="L14" s="243">
        <v>16.899999999999999</v>
      </c>
      <c r="M14" s="243">
        <v>10.1</v>
      </c>
      <c r="N14" s="243">
        <v>6.8</v>
      </c>
      <c r="O14" s="129">
        <v>239876</v>
      </c>
      <c r="P14" s="129">
        <v>237742</v>
      </c>
      <c r="Q14" s="38"/>
      <c r="R14" s="48"/>
    </row>
    <row r="15" spans="2:19" ht="15" customHeight="1" x14ac:dyDescent="0.25">
      <c r="B15" s="111">
        <v>10</v>
      </c>
      <c r="C15" s="128">
        <v>58995</v>
      </c>
      <c r="D15" s="129">
        <v>36492</v>
      </c>
      <c r="E15" s="129">
        <v>22503</v>
      </c>
      <c r="F15" s="129">
        <v>9.9</v>
      </c>
      <c r="G15" s="131">
        <v>6.2</v>
      </c>
      <c r="H15" s="131">
        <v>3.8</v>
      </c>
      <c r="I15" s="130">
        <v>25159040</v>
      </c>
      <c r="J15" s="129">
        <v>15515436</v>
      </c>
      <c r="K15" s="129">
        <v>9643604</v>
      </c>
      <c r="L15" s="243">
        <v>29.9</v>
      </c>
      <c r="M15" s="243">
        <v>18.399999999999999</v>
      </c>
      <c r="N15" s="243">
        <v>11.5</v>
      </c>
      <c r="O15" s="129">
        <v>425174</v>
      </c>
      <c r="P15" s="129">
        <v>428548</v>
      </c>
      <c r="Q15" s="35"/>
      <c r="R15" s="40"/>
    </row>
    <row r="16" spans="2:19" ht="15" customHeight="1" x14ac:dyDescent="0.25">
      <c r="B16" s="115" t="s">
        <v>74</v>
      </c>
      <c r="C16" s="132">
        <v>593065</v>
      </c>
      <c r="D16" s="133">
        <v>290050</v>
      </c>
      <c r="E16" s="133">
        <v>303015</v>
      </c>
      <c r="F16" s="133">
        <v>64.599999999999994</v>
      </c>
      <c r="G16" s="135">
        <v>31.6</v>
      </c>
      <c r="H16" s="135">
        <v>33</v>
      </c>
      <c r="I16" s="134">
        <v>84133715</v>
      </c>
      <c r="J16" s="133">
        <v>45490437</v>
      </c>
      <c r="K16" s="133">
        <v>38643278</v>
      </c>
      <c r="L16" s="244">
        <v>100</v>
      </c>
      <c r="M16" s="244">
        <v>54.1</v>
      </c>
      <c r="N16" s="244">
        <v>45.9</v>
      </c>
      <c r="O16" s="133">
        <v>156836</v>
      </c>
      <c r="P16" s="133">
        <v>127529</v>
      </c>
      <c r="Q16" s="35"/>
      <c r="R16" s="217"/>
    </row>
    <row r="17" spans="2:18" ht="15" customHeight="1" x14ac:dyDescent="0.25">
      <c r="B17" s="115" t="s">
        <v>25</v>
      </c>
      <c r="C17" s="132">
        <v>323914</v>
      </c>
      <c r="D17" s="133">
        <v>151253</v>
      </c>
      <c r="E17" s="133">
        <v>172661</v>
      </c>
      <c r="F17" s="133">
        <v>35.299999999999997</v>
      </c>
      <c r="G17" s="135">
        <v>16.5</v>
      </c>
      <c r="H17" s="135">
        <v>18.8</v>
      </c>
      <c r="I17" s="136"/>
      <c r="J17" s="137"/>
      <c r="K17" s="137"/>
      <c r="L17" s="137"/>
      <c r="M17" s="137"/>
      <c r="N17" s="137"/>
      <c r="O17" s="137"/>
      <c r="P17" s="137"/>
      <c r="Q17" s="35"/>
      <c r="R17" s="40"/>
    </row>
    <row r="18" spans="2:18" ht="15" customHeight="1" x14ac:dyDescent="0.25">
      <c r="B18" s="115" t="s">
        <v>75</v>
      </c>
      <c r="C18" s="132">
        <v>1757</v>
      </c>
      <c r="D18" s="133">
        <v>1757</v>
      </c>
      <c r="F18" s="133"/>
      <c r="G18" s="135">
        <v>0.2</v>
      </c>
      <c r="H18" s="135"/>
      <c r="I18" s="136"/>
      <c r="J18" s="138"/>
      <c r="K18" s="138"/>
      <c r="L18" s="138"/>
      <c r="M18" s="138"/>
      <c r="N18" s="138"/>
      <c r="O18" s="138"/>
      <c r="P18" s="138"/>
      <c r="Q18" s="35"/>
      <c r="R18" s="40"/>
    </row>
    <row r="19" spans="2:18" ht="15" customHeight="1" x14ac:dyDescent="0.25">
      <c r="B19" s="123" t="s">
        <v>26</v>
      </c>
      <c r="C19" s="245">
        <v>918736</v>
      </c>
      <c r="D19" s="246">
        <v>443060</v>
      </c>
      <c r="E19" s="246">
        <v>475676</v>
      </c>
      <c r="F19" s="246">
        <v>99.8</v>
      </c>
      <c r="G19" s="247">
        <v>48.2</v>
      </c>
      <c r="H19" s="247">
        <v>51.8</v>
      </c>
      <c r="I19" s="248"/>
      <c r="J19" s="249"/>
      <c r="K19" s="249"/>
      <c r="L19" s="249"/>
      <c r="M19" s="249"/>
      <c r="N19" s="249"/>
      <c r="O19" s="249"/>
      <c r="P19" s="249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I23" s="129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129"/>
      <c r="J24" s="35"/>
      <c r="K24" s="35"/>
      <c r="L24" s="36"/>
      <c r="M24" s="35"/>
      <c r="N24" s="129"/>
      <c r="O24" s="129"/>
      <c r="P24" s="131"/>
    </row>
    <row r="25" spans="2:18" ht="15" customHeight="1" x14ac:dyDescent="0.25">
      <c r="B25" s="45"/>
      <c r="C25" s="35"/>
      <c r="D25" s="35"/>
      <c r="E25" s="35"/>
      <c r="F25" s="35"/>
      <c r="G25" s="35"/>
      <c r="H25" s="35"/>
      <c r="I25" s="129"/>
      <c r="J25" s="36"/>
      <c r="K25" s="35"/>
      <c r="L25" s="35"/>
      <c r="M25" s="40"/>
      <c r="N25" s="129"/>
      <c r="O25" s="129"/>
      <c r="P25" s="131"/>
    </row>
    <row r="26" spans="2:18" ht="15" customHeight="1" x14ac:dyDescent="0.25">
      <c r="B26" s="45"/>
      <c r="C26" s="35"/>
      <c r="D26" s="35"/>
      <c r="E26" s="35"/>
      <c r="F26" s="35"/>
      <c r="G26" s="35"/>
      <c r="H26" s="35"/>
      <c r="I26" s="129"/>
      <c r="J26" s="35"/>
      <c r="K26" s="36"/>
      <c r="L26" s="35"/>
      <c r="M26" s="35"/>
      <c r="N26" s="129"/>
      <c r="O26" s="129"/>
      <c r="P26" s="131"/>
    </row>
    <row r="27" spans="2:18" ht="15" customHeight="1" x14ac:dyDescent="0.25">
      <c r="B27" s="47"/>
      <c r="C27" s="38"/>
      <c r="D27" s="38"/>
      <c r="E27" s="38"/>
      <c r="F27" s="38"/>
      <c r="G27" s="38"/>
      <c r="H27" s="38"/>
      <c r="I27" s="129"/>
      <c r="J27" s="38"/>
      <c r="K27" s="38"/>
      <c r="L27" s="38"/>
      <c r="M27" s="37"/>
      <c r="N27" s="129"/>
      <c r="O27" s="129"/>
      <c r="P27" s="131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129"/>
      <c r="J28" s="35"/>
      <c r="K28" s="35"/>
      <c r="L28" s="35"/>
      <c r="M28" s="35"/>
      <c r="N28" s="129"/>
      <c r="O28" s="129"/>
      <c r="P28" s="131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129"/>
      <c r="J29" s="35"/>
      <c r="K29" s="35"/>
      <c r="L29" s="35"/>
      <c r="M29" s="35"/>
      <c r="N29" s="129"/>
      <c r="O29" s="129"/>
      <c r="P29" s="131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129"/>
      <c r="J30" s="35"/>
      <c r="K30" s="35"/>
      <c r="L30" s="35"/>
      <c r="M30" s="35"/>
      <c r="N30" s="129"/>
      <c r="O30" s="129"/>
      <c r="P30" s="131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129"/>
      <c r="J31" s="35"/>
      <c r="K31" s="35"/>
      <c r="L31" s="35"/>
      <c r="M31" s="35"/>
      <c r="N31" s="129"/>
      <c r="O31" s="129"/>
      <c r="P31" s="131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133"/>
      <c r="J32" s="38"/>
      <c r="K32" s="38"/>
      <c r="L32" s="38"/>
      <c r="M32" s="38"/>
      <c r="N32" s="129"/>
      <c r="O32" s="129"/>
      <c r="P32" s="131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129"/>
      <c r="J33" s="35"/>
      <c r="K33" s="35"/>
      <c r="L33" s="35"/>
      <c r="M33" s="35"/>
      <c r="N33" s="129"/>
      <c r="O33" s="129"/>
      <c r="P33" s="131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133"/>
      <c r="O34" s="133"/>
      <c r="P34" s="1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</row>
    <row r="68" spans="2:18" x14ac:dyDescent="0.25"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</row>
    <row r="69" spans="2:18" x14ac:dyDescent="0.25">
      <c r="B69" s="268"/>
      <c r="C69" s="26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</row>
  </sheetData>
  <mergeCells count="10">
    <mergeCell ref="B69:N69"/>
    <mergeCell ref="B68:N68"/>
    <mergeCell ref="B67:N67"/>
    <mergeCell ref="B2:P2"/>
    <mergeCell ref="B3:B5"/>
    <mergeCell ref="C3:E3"/>
    <mergeCell ref="F3:H3"/>
    <mergeCell ref="I3:K3"/>
    <mergeCell ref="L3:N3"/>
    <mergeCell ref="O3:P3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C1" zoomScaleNormal="100" workbookViewId="0">
      <selection activeCell="B2" sqref="B2:I2"/>
    </sheetView>
  </sheetViews>
  <sheetFormatPr baseColWidth="10" defaultRowHeight="15" x14ac:dyDescent="0.25"/>
  <cols>
    <col min="2" max="2" width="24.5703125" customWidth="1"/>
  </cols>
  <sheetData>
    <row r="1" spans="1:9" ht="37.5" customHeight="1" x14ac:dyDescent="0.25">
      <c r="A1" s="142"/>
      <c r="B1" s="142"/>
      <c r="C1" s="142"/>
      <c r="D1" s="142"/>
      <c r="E1" s="142"/>
      <c r="F1" s="142"/>
      <c r="G1" s="142"/>
      <c r="H1" s="142"/>
      <c r="I1" s="142"/>
    </row>
    <row r="2" spans="1:9" ht="27" customHeight="1" x14ac:dyDescent="0.25">
      <c r="A2" s="142"/>
      <c r="B2" s="269" t="s">
        <v>89</v>
      </c>
      <c r="C2" s="269"/>
      <c r="D2" s="269"/>
      <c r="E2" s="269"/>
      <c r="F2" s="269"/>
      <c r="G2" s="269"/>
      <c r="H2" s="269"/>
      <c r="I2" s="269"/>
    </row>
    <row r="3" spans="1:9" x14ac:dyDescent="0.25">
      <c r="A3" s="142"/>
      <c r="B3" s="259" t="s">
        <v>0</v>
      </c>
      <c r="C3" s="259" t="s">
        <v>1</v>
      </c>
      <c r="D3" s="259"/>
      <c r="E3" s="259" t="s">
        <v>2</v>
      </c>
      <c r="F3" s="259"/>
      <c r="G3" s="259" t="s">
        <v>59</v>
      </c>
      <c r="H3" s="259"/>
      <c r="I3" s="259"/>
    </row>
    <row r="4" spans="1:9" ht="36" x14ac:dyDescent="0.25">
      <c r="A4" s="142"/>
      <c r="B4" s="270"/>
      <c r="C4" s="87" t="s">
        <v>4</v>
      </c>
      <c r="D4" s="87" t="s">
        <v>5</v>
      </c>
      <c r="E4" s="87" t="s">
        <v>6</v>
      </c>
      <c r="F4" s="87" t="s">
        <v>7</v>
      </c>
      <c r="G4" s="87" t="s">
        <v>39</v>
      </c>
      <c r="H4" s="87" t="s">
        <v>9</v>
      </c>
      <c r="I4" s="87" t="s">
        <v>10</v>
      </c>
    </row>
    <row r="5" spans="1:9" x14ac:dyDescent="0.25">
      <c r="A5" s="142"/>
      <c r="B5" s="271"/>
      <c r="C5" s="143" t="s">
        <v>12</v>
      </c>
      <c r="D5" s="143" t="s">
        <v>12</v>
      </c>
      <c r="E5" s="143"/>
      <c r="F5" s="143" t="s">
        <v>13</v>
      </c>
      <c r="G5" s="143" t="s">
        <v>12</v>
      </c>
      <c r="H5" s="143" t="s">
        <v>13</v>
      </c>
      <c r="I5" s="143" t="s">
        <v>12</v>
      </c>
    </row>
    <row r="6" spans="1:9" x14ac:dyDescent="0.25">
      <c r="A6" s="142"/>
      <c r="B6" s="144">
        <v>1</v>
      </c>
      <c r="C6" s="89">
        <v>2500</v>
      </c>
      <c r="D6" s="89">
        <v>30000</v>
      </c>
      <c r="E6" s="89">
        <v>40510</v>
      </c>
      <c r="F6" s="145">
        <v>10.1</v>
      </c>
      <c r="G6" s="89">
        <v>684747</v>
      </c>
      <c r="H6" s="146">
        <v>1.4</v>
      </c>
      <c r="I6" s="89">
        <v>16903</v>
      </c>
    </row>
    <row r="7" spans="1:9" x14ac:dyDescent="0.25">
      <c r="A7" s="142"/>
      <c r="B7" s="144">
        <v>2</v>
      </c>
      <c r="C7" s="89">
        <v>30000</v>
      </c>
      <c r="D7" s="89">
        <v>50000</v>
      </c>
      <c r="E7" s="89">
        <v>40283</v>
      </c>
      <c r="F7" s="145">
        <v>10</v>
      </c>
      <c r="G7" s="89">
        <v>1503282</v>
      </c>
      <c r="H7" s="146">
        <v>3</v>
      </c>
      <c r="I7" s="89">
        <v>37318</v>
      </c>
    </row>
    <row r="8" spans="1:9" x14ac:dyDescent="0.25">
      <c r="A8" s="142"/>
      <c r="B8" s="144">
        <v>3</v>
      </c>
      <c r="C8" s="89">
        <v>50000</v>
      </c>
      <c r="D8" s="89">
        <v>64000</v>
      </c>
      <c r="E8" s="89">
        <v>40072</v>
      </c>
      <c r="F8" s="145">
        <v>10</v>
      </c>
      <c r="G8" s="89">
        <v>2238662</v>
      </c>
      <c r="H8" s="146">
        <v>4.5</v>
      </c>
      <c r="I8" s="89">
        <v>55866</v>
      </c>
    </row>
    <row r="9" spans="1:9" x14ac:dyDescent="0.25">
      <c r="A9" s="142"/>
      <c r="B9" s="144">
        <v>4</v>
      </c>
      <c r="C9" s="89">
        <v>64000</v>
      </c>
      <c r="D9" s="89">
        <v>80000</v>
      </c>
      <c r="E9" s="89">
        <v>40360</v>
      </c>
      <c r="F9" s="145">
        <v>10</v>
      </c>
      <c r="G9" s="89">
        <v>3010140</v>
      </c>
      <c r="H9" s="146">
        <v>6</v>
      </c>
      <c r="I9" s="89">
        <v>74582</v>
      </c>
    </row>
    <row r="10" spans="1:9" x14ac:dyDescent="0.25">
      <c r="A10" s="142"/>
      <c r="B10" s="144">
        <v>5</v>
      </c>
      <c r="C10" s="89">
        <v>80000</v>
      </c>
      <c r="D10" s="89">
        <v>100000</v>
      </c>
      <c r="E10" s="89">
        <v>40110</v>
      </c>
      <c r="F10" s="145">
        <v>10</v>
      </c>
      <c r="G10" s="89">
        <v>3584220</v>
      </c>
      <c r="H10" s="146">
        <v>7.1</v>
      </c>
      <c r="I10" s="89">
        <v>89360</v>
      </c>
    </row>
    <row r="11" spans="1:9" x14ac:dyDescent="0.25">
      <c r="A11" s="142"/>
      <c r="B11" s="144">
        <v>6</v>
      </c>
      <c r="C11" s="89">
        <v>100000</v>
      </c>
      <c r="D11" s="89">
        <v>120000</v>
      </c>
      <c r="E11" s="89">
        <v>40194</v>
      </c>
      <c r="F11" s="145">
        <v>10</v>
      </c>
      <c r="G11" s="89">
        <v>4424264</v>
      </c>
      <c r="H11" s="146">
        <v>8.8000000000000007</v>
      </c>
      <c r="I11" s="89">
        <v>110073</v>
      </c>
    </row>
    <row r="12" spans="1:9" x14ac:dyDescent="0.25">
      <c r="A12" s="142"/>
      <c r="B12" s="144">
        <v>7</v>
      </c>
      <c r="C12" s="89">
        <v>120000</v>
      </c>
      <c r="D12" s="89">
        <v>150000</v>
      </c>
      <c r="E12" s="89">
        <v>40266</v>
      </c>
      <c r="F12" s="145">
        <v>10</v>
      </c>
      <c r="G12" s="89">
        <v>5611418</v>
      </c>
      <c r="H12" s="146">
        <v>11.2</v>
      </c>
      <c r="I12" s="89">
        <v>139359</v>
      </c>
    </row>
    <row r="13" spans="1:9" x14ac:dyDescent="0.25">
      <c r="A13" s="142"/>
      <c r="B13" s="144">
        <v>8</v>
      </c>
      <c r="C13" s="89">
        <v>150000</v>
      </c>
      <c r="D13" s="89">
        <v>190000</v>
      </c>
      <c r="E13" s="89">
        <v>40261</v>
      </c>
      <c r="F13" s="145">
        <v>10</v>
      </c>
      <c r="G13" s="89">
        <v>6828492</v>
      </c>
      <c r="H13" s="146">
        <v>13.6</v>
      </c>
      <c r="I13" s="89">
        <v>169606</v>
      </c>
    </row>
    <row r="14" spans="1:9" x14ac:dyDescent="0.25">
      <c r="A14" s="142"/>
      <c r="B14" s="144">
        <v>9</v>
      </c>
      <c r="C14" s="89">
        <v>190000</v>
      </c>
      <c r="D14" s="89">
        <v>250000</v>
      </c>
      <c r="E14" s="89">
        <v>40428</v>
      </c>
      <c r="F14" s="145">
        <v>10</v>
      </c>
      <c r="G14" s="89">
        <v>8561956</v>
      </c>
      <c r="H14" s="146">
        <v>17.100000000000001</v>
      </c>
      <c r="I14" s="89">
        <v>211783</v>
      </c>
    </row>
    <row r="15" spans="1:9" x14ac:dyDescent="0.25">
      <c r="A15" s="142"/>
      <c r="B15" s="144">
        <v>10</v>
      </c>
      <c r="C15" s="89">
        <v>250000</v>
      </c>
      <c r="D15" s="89">
        <v>800000</v>
      </c>
      <c r="E15" s="89">
        <v>39935</v>
      </c>
      <c r="F15" s="145">
        <v>9.9</v>
      </c>
      <c r="G15" s="89">
        <v>13686732</v>
      </c>
      <c r="H15" s="146">
        <v>27.3</v>
      </c>
      <c r="I15" s="89">
        <v>342725</v>
      </c>
    </row>
    <row r="16" spans="1:9" x14ac:dyDescent="0.25">
      <c r="A16" s="142"/>
      <c r="B16" s="147" t="s">
        <v>58</v>
      </c>
      <c r="C16" s="78"/>
      <c r="D16" s="148"/>
      <c r="E16" s="78">
        <v>402419</v>
      </c>
      <c r="F16" s="149">
        <v>95.4</v>
      </c>
      <c r="G16" s="78">
        <v>50133914</v>
      </c>
      <c r="H16" s="150">
        <v>100</v>
      </c>
      <c r="I16" s="78">
        <v>124581</v>
      </c>
    </row>
    <row r="17" spans="1:10" x14ac:dyDescent="0.25">
      <c r="A17" s="142"/>
      <c r="B17" s="147" t="s">
        <v>55</v>
      </c>
      <c r="C17" s="151"/>
      <c r="D17" s="152"/>
      <c r="E17" s="78">
        <v>19197</v>
      </c>
      <c r="F17" s="149">
        <v>4.5999999999999996</v>
      </c>
      <c r="G17" s="151"/>
      <c r="H17" s="151"/>
      <c r="I17" s="151"/>
    </row>
    <row r="18" spans="1:10" x14ac:dyDescent="0.25">
      <c r="A18" s="142"/>
      <c r="B18" s="153" t="s">
        <v>56</v>
      </c>
      <c r="C18" s="154"/>
      <c r="D18" s="155"/>
      <c r="E18" s="156">
        <v>421616</v>
      </c>
      <c r="F18" s="157">
        <v>100</v>
      </c>
      <c r="G18" s="154"/>
      <c r="H18" s="154"/>
      <c r="I18" s="154"/>
      <c r="J18" s="159"/>
    </row>
    <row r="19" spans="1:10" x14ac:dyDescent="0.25">
      <c r="B19" s="115"/>
      <c r="C19" s="119"/>
      <c r="D19" s="120"/>
      <c r="E19" s="116"/>
      <c r="F19" s="139"/>
      <c r="G19" s="119"/>
      <c r="H19" s="119"/>
      <c r="I19" s="119"/>
    </row>
    <row r="20" spans="1:10" x14ac:dyDescent="0.25">
      <c r="B20" s="56" t="s">
        <v>57</v>
      </c>
      <c r="C20" s="54"/>
      <c r="D20" s="57"/>
      <c r="E20" s="54"/>
      <c r="F20" s="54"/>
      <c r="G20" s="54"/>
      <c r="H20" s="54"/>
      <c r="I20" s="54"/>
    </row>
    <row r="21" spans="1:10" x14ac:dyDescent="0.25">
      <c r="B21" s="56" t="s">
        <v>30</v>
      </c>
      <c r="C21" s="54"/>
      <c r="D21" s="57"/>
      <c r="E21" s="54"/>
      <c r="F21" s="54"/>
      <c r="G21" s="54"/>
      <c r="H21" s="54"/>
      <c r="I21" s="54"/>
    </row>
    <row r="22" spans="1:10" x14ac:dyDescent="0.25">
      <c r="B22" s="56"/>
      <c r="C22" s="54"/>
      <c r="D22" s="57"/>
      <c r="E22" s="54"/>
      <c r="F22" s="54"/>
      <c r="G22" s="54"/>
      <c r="H22" s="54"/>
      <c r="I22" s="54"/>
    </row>
    <row r="23" spans="1:10" x14ac:dyDescent="0.25">
      <c r="B23" s="56"/>
      <c r="C23" s="54"/>
      <c r="D23" s="57"/>
      <c r="E23" s="54"/>
      <c r="F23" s="54"/>
      <c r="G23" s="54"/>
      <c r="H23" s="54"/>
      <c r="I23" s="54"/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opLeftCell="B2" zoomScale="85" zoomScaleNormal="85" workbookViewId="0">
      <selection activeCell="B2" sqref="B2:I2"/>
    </sheetView>
  </sheetViews>
  <sheetFormatPr baseColWidth="10" defaultRowHeight="15" x14ac:dyDescent="0.25"/>
  <cols>
    <col min="2" max="2" width="22.7109375" customWidth="1"/>
    <col min="7" max="7" width="14.28515625" customWidth="1"/>
  </cols>
  <sheetData>
    <row r="1" spans="2:11" ht="45.75" customHeight="1" x14ac:dyDescent="0.25"/>
    <row r="2" spans="2:11" ht="40.5" customHeight="1" x14ac:dyDescent="0.25">
      <c r="B2" s="261" t="s">
        <v>90</v>
      </c>
      <c r="C2" s="261"/>
      <c r="D2" s="261"/>
      <c r="E2" s="261"/>
      <c r="F2" s="261"/>
      <c r="G2" s="261"/>
      <c r="H2" s="261"/>
      <c r="I2" s="261"/>
    </row>
    <row r="3" spans="2:11" ht="30" customHeight="1" x14ac:dyDescent="0.25">
      <c r="B3" s="259" t="s">
        <v>0</v>
      </c>
      <c r="C3" s="259" t="s">
        <v>1</v>
      </c>
      <c r="D3" s="259"/>
      <c r="E3" s="259" t="s">
        <v>2</v>
      </c>
      <c r="F3" s="259"/>
      <c r="G3" s="259" t="s">
        <v>64</v>
      </c>
      <c r="H3" s="259"/>
      <c r="I3" s="259"/>
    </row>
    <row r="4" spans="2:11" ht="24" x14ac:dyDescent="0.25">
      <c r="B4" s="270"/>
      <c r="C4" s="87" t="s">
        <v>4</v>
      </c>
      <c r="D4" s="87" t="s">
        <v>5</v>
      </c>
      <c r="E4" s="87" t="s">
        <v>6</v>
      </c>
      <c r="F4" s="87" t="s">
        <v>7</v>
      </c>
      <c r="G4" s="87" t="s">
        <v>39</v>
      </c>
      <c r="H4" s="87" t="s">
        <v>9</v>
      </c>
      <c r="I4" s="87" t="s">
        <v>10</v>
      </c>
    </row>
    <row r="5" spans="2:11" x14ac:dyDescent="0.25">
      <c r="B5" s="271"/>
      <c r="C5" s="143" t="s">
        <v>12</v>
      </c>
      <c r="D5" s="143" t="s">
        <v>12</v>
      </c>
      <c r="E5" s="143"/>
      <c r="F5" s="143" t="s">
        <v>13</v>
      </c>
      <c r="G5" s="143" t="s">
        <v>12</v>
      </c>
      <c r="H5" s="143" t="s">
        <v>13</v>
      </c>
      <c r="I5" s="143" t="s">
        <v>12</v>
      </c>
    </row>
    <row r="6" spans="2:11" x14ac:dyDescent="0.25">
      <c r="B6" s="144">
        <v>1</v>
      </c>
      <c r="C6" s="89">
        <v>2500</v>
      </c>
      <c r="D6" s="89">
        <v>32000</v>
      </c>
      <c r="E6" s="89">
        <v>28823</v>
      </c>
      <c r="F6" s="165">
        <v>10</v>
      </c>
      <c r="G6" s="89">
        <v>572558</v>
      </c>
      <c r="H6" s="146">
        <v>1.5</v>
      </c>
      <c r="I6" s="89">
        <v>19865</v>
      </c>
    </row>
    <row r="7" spans="2:11" x14ac:dyDescent="0.25">
      <c r="B7" s="144">
        <v>2</v>
      </c>
      <c r="C7" s="89">
        <v>34000</v>
      </c>
      <c r="D7" s="89">
        <v>50400</v>
      </c>
      <c r="E7" s="89">
        <v>28844</v>
      </c>
      <c r="F7" s="165">
        <v>10</v>
      </c>
      <c r="G7" s="89">
        <v>1230307</v>
      </c>
      <c r="H7" s="146">
        <v>3.3</v>
      </c>
      <c r="I7" s="89">
        <v>42654</v>
      </c>
    </row>
    <row r="8" spans="2:11" x14ac:dyDescent="0.25">
      <c r="B8" s="144">
        <v>3</v>
      </c>
      <c r="C8" s="89">
        <v>52000</v>
      </c>
      <c r="D8" s="89">
        <v>72000</v>
      </c>
      <c r="E8" s="89">
        <v>28988</v>
      </c>
      <c r="F8" s="165">
        <v>10.1</v>
      </c>
      <c r="G8" s="89">
        <v>1813161</v>
      </c>
      <c r="H8" s="146">
        <v>4.8</v>
      </c>
      <c r="I8" s="89">
        <v>62549</v>
      </c>
    </row>
    <row r="9" spans="2:11" x14ac:dyDescent="0.25">
      <c r="B9" s="144">
        <v>4</v>
      </c>
      <c r="C9" s="89">
        <v>72000</v>
      </c>
      <c r="D9" s="89">
        <v>90000</v>
      </c>
      <c r="E9" s="89">
        <v>28448</v>
      </c>
      <c r="F9" s="165">
        <v>9.9</v>
      </c>
      <c r="G9" s="89">
        <v>2277838</v>
      </c>
      <c r="H9" s="146">
        <v>6</v>
      </c>
      <c r="I9" s="89">
        <v>80070</v>
      </c>
    </row>
    <row r="10" spans="2:11" x14ac:dyDescent="0.25">
      <c r="B10" s="144">
        <v>5</v>
      </c>
      <c r="C10" s="89">
        <v>90000</v>
      </c>
      <c r="D10" s="89">
        <v>110000</v>
      </c>
      <c r="E10" s="89">
        <v>28816</v>
      </c>
      <c r="F10" s="165">
        <v>10</v>
      </c>
      <c r="G10" s="89">
        <v>2811602</v>
      </c>
      <c r="H10" s="146">
        <v>7.4</v>
      </c>
      <c r="I10" s="89">
        <v>97571</v>
      </c>
    </row>
    <row r="11" spans="2:11" x14ac:dyDescent="0.25">
      <c r="B11" s="144">
        <v>6</v>
      </c>
      <c r="C11" s="89">
        <v>110000</v>
      </c>
      <c r="D11" s="89">
        <v>133000</v>
      </c>
      <c r="E11" s="89">
        <v>28914</v>
      </c>
      <c r="F11" s="165">
        <v>10.1</v>
      </c>
      <c r="G11" s="89">
        <v>3518210</v>
      </c>
      <c r="H11" s="146">
        <v>9.3000000000000007</v>
      </c>
      <c r="I11" s="89">
        <v>121678</v>
      </c>
    </row>
    <row r="12" spans="2:11" x14ac:dyDescent="0.25">
      <c r="B12" s="144">
        <v>7</v>
      </c>
      <c r="C12" s="89">
        <v>137000</v>
      </c>
      <c r="D12" s="89">
        <v>160000</v>
      </c>
      <c r="E12" s="89">
        <v>28807</v>
      </c>
      <c r="F12" s="165">
        <v>10</v>
      </c>
      <c r="G12" s="89">
        <v>4333929</v>
      </c>
      <c r="H12" s="146">
        <v>11.5</v>
      </c>
      <c r="I12" s="89">
        <v>150447</v>
      </c>
    </row>
    <row r="13" spans="2:11" x14ac:dyDescent="0.25">
      <c r="B13" s="144">
        <v>8</v>
      </c>
      <c r="C13" s="89">
        <v>160000</v>
      </c>
      <c r="D13" s="89">
        <v>200000</v>
      </c>
      <c r="E13" s="89">
        <v>28620</v>
      </c>
      <c r="F13" s="165">
        <v>10</v>
      </c>
      <c r="G13" s="89">
        <v>5131678</v>
      </c>
      <c r="H13" s="146">
        <v>13.6</v>
      </c>
      <c r="I13" s="89">
        <v>179304</v>
      </c>
    </row>
    <row r="14" spans="2:11" x14ac:dyDescent="0.25">
      <c r="B14" s="144">
        <v>9</v>
      </c>
      <c r="C14" s="89">
        <v>200000</v>
      </c>
      <c r="D14" s="89">
        <v>260000</v>
      </c>
      <c r="E14" s="89">
        <v>28779</v>
      </c>
      <c r="F14" s="165">
        <v>10</v>
      </c>
      <c r="G14" s="89">
        <v>6311882</v>
      </c>
      <c r="H14" s="146">
        <v>16.7</v>
      </c>
      <c r="I14" s="89">
        <v>219322</v>
      </c>
    </row>
    <row r="15" spans="2:11" x14ac:dyDescent="0.25">
      <c r="B15" s="144">
        <v>10</v>
      </c>
      <c r="C15" s="89">
        <v>265000</v>
      </c>
      <c r="D15" s="89">
        <v>540000</v>
      </c>
      <c r="E15" s="89">
        <v>28438</v>
      </c>
      <c r="F15" s="165">
        <v>9.9</v>
      </c>
      <c r="G15" s="89">
        <v>9780742</v>
      </c>
      <c r="H15" s="146">
        <v>25.9</v>
      </c>
      <c r="I15" s="89">
        <v>343932</v>
      </c>
      <c r="K15" s="219"/>
    </row>
    <row r="16" spans="2:11" x14ac:dyDescent="0.25">
      <c r="B16" s="147" t="s">
        <v>62</v>
      </c>
      <c r="C16" s="78"/>
      <c r="D16" s="148"/>
      <c r="E16" s="78">
        <v>287477</v>
      </c>
      <c r="F16" s="166">
        <v>96.9</v>
      </c>
      <c r="G16" s="78">
        <v>37781907</v>
      </c>
      <c r="H16" s="167">
        <v>100</v>
      </c>
      <c r="I16" s="78">
        <v>131426</v>
      </c>
    </row>
    <row r="17" spans="2:10" x14ac:dyDescent="0.25">
      <c r="B17" s="147" t="s">
        <v>60</v>
      </c>
      <c r="C17" s="151"/>
      <c r="D17" s="152"/>
      <c r="E17" s="78">
        <v>9158</v>
      </c>
      <c r="F17" s="166">
        <v>3.1</v>
      </c>
      <c r="G17" s="151"/>
      <c r="H17" s="151"/>
      <c r="I17" s="151"/>
    </row>
    <row r="18" spans="2:10" ht="13.5" customHeight="1" x14ac:dyDescent="0.25">
      <c r="B18" s="153" t="s">
        <v>61</v>
      </c>
      <c r="C18" s="154"/>
      <c r="D18" s="155"/>
      <c r="E18" s="156">
        <v>296635</v>
      </c>
      <c r="F18" s="168">
        <v>100</v>
      </c>
      <c r="G18" s="154"/>
      <c r="H18" s="154"/>
      <c r="I18" s="154"/>
      <c r="J18" s="159"/>
    </row>
    <row r="19" spans="2:10" hidden="1" x14ac:dyDescent="0.25">
      <c r="B19" s="160"/>
      <c r="C19" s="161"/>
      <c r="D19" s="162"/>
      <c r="E19" s="163"/>
      <c r="F19" s="164"/>
      <c r="G19" s="161"/>
      <c r="H19" s="161"/>
      <c r="I19" s="161"/>
    </row>
    <row r="20" spans="2:10" x14ac:dyDescent="0.25">
      <c r="B20" s="56" t="s">
        <v>63</v>
      </c>
    </row>
    <row r="21" spans="2:10" x14ac:dyDescent="0.25">
      <c r="B21" s="56" t="s">
        <v>30</v>
      </c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topLeftCell="J4" zoomScaleNormal="100" workbookViewId="0">
      <selection activeCell="F15" sqref="F15"/>
    </sheetView>
  </sheetViews>
  <sheetFormatPr baseColWidth="10" defaultRowHeight="15" x14ac:dyDescent="0.25"/>
  <cols>
    <col min="2" max="2" width="27.28515625" customWidth="1"/>
    <col min="8" max="8" width="12.85546875" customWidth="1"/>
    <col min="9" max="9" width="12.7109375" customWidth="1"/>
    <col min="16" max="16" width="11.42578125" customWidth="1"/>
  </cols>
  <sheetData>
    <row r="1" spans="2:18" ht="39.75" customHeight="1" x14ac:dyDescent="0.25"/>
    <row r="2" spans="2:18" ht="38.25" customHeight="1" x14ac:dyDescent="0.25">
      <c r="B2" s="274" t="s">
        <v>91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71"/>
      <c r="P2" s="70"/>
      <c r="Q2" s="70"/>
      <c r="R2" s="70"/>
    </row>
    <row r="3" spans="2:18" ht="55.5" customHeight="1" x14ac:dyDescent="0.25">
      <c r="B3" s="273" t="s">
        <v>0</v>
      </c>
      <c r="C3" s="272" t="s">
        <v>79</v>
      </c>
      <c r="D3" s="272"/>
      <c r="E3" s="272" t="s">
        <v>80</v>
      </c>
      <c r="F3" s="272"/>
      <c r="G3" s="272"/>
      <c r="H3" s="272" t="s">
        <v>81</v>
      </c>
      <c r="I3" s="272"/>
      <c r="J3" s="273" t="s">
        <v>78</v>
      </c>
      <c r="K3" s="273"/>
      <c r="L3" s="273"/>
      <c r="M3" s="272" t="s">
        <v>82</v>
      </c>
      <c r="N3" s="272"/>
      <c r="O3" s="72"/>
      <c r="P3" s="69"/>
      <c r="Q3" s="69"/>
      <c r="R3" s="69"/>
    </row>
    <row r="4" spans="2:18" ht="54.75" customHeight="1" x14ac:dyDescent="0.25">
      <c r="B4" s="275"/>
      <c r="C4" s="184" t="s">
        <v>65</v>
      </c>
      <c r="D4" s="184" t="s">
        <v>66</v>
      </c>
      <c r="E4" s="170" t="s">
        <v>31</v>
      </c>
      <c r="F4" s="169" t="s">
        <v>67</v>
      </c>
      <c r="G4" s="169" t="s">
        <v>68</v>
      </c>
      <c r="H4" s="169" t="s">
        <v>65</v>
      </c>
      <c r="I4" s="169" t="s">
        <v>66</v>
      </c>
      <c r="J4" s="169" t="s">
        <v>31</v>
      </c>
      <c r="K4" s="169" t="s">
        <v>67</v>
      </c>
      <c r="L4" s="169" t="s">
        <v>68</v>
      </c>
      <c r="M4" s="171" t="s">
        <v>65</v>
      </c>
      <c r="N4" s="171" t="s">
        <v>66</v>
      </c>
      <c r="O4" s="73"/>
    </row>
    <row r="5" spans="2:18" x14ac:dyDescent="0.25">
      <c r="B5" s="181"/>
      <c r="C5" s="186"/>
      <c r="D5" s="185"/>
      <c r="E5" s="185" t="s">
        <v>13</v>
      </c>
      <c r="F5" s="185" t="s">
        <v>13</v>
      </c>
      <c r="G5" s="185" t="s">
        <v>13</v>
      </c>
      <c r="H5" s="185" t="s">
        <v>12</v>
      </c>
      <c r="I5" s="185" t="s">
        <v>12</v>
      </c>
      <c r="J5" s="185" t="s">
        <v>13</v>
      </c>
      <c r="K5" s="185" t="s">
        <v>13</v>
      </c>
      <c r="L5" s="185" t="s">
        <v>13</v>
      </c>
      <c r="M5" s="185" t="s">
        <v>12</v>
      </c>
      <c r="N5" s="185" t="s">
        <v>12</v>
      </c>
      <c r="O5" s="74"/>
    </row>
    <row r="6" spans="2:18" x14ac:dyDescent="0.25">
      <c r="B6">
        <v>1</v>
      </c>
      <c r="C6" s="239">
        <v>0</v>
      </c>
      <c r="D6" s="224">
        <v>28823</v>
      </c>
      <c r="E6" s="173">
        <v>10</v>
      </c>
      <c r="F6" s="174">
        <v>0</v>
      </c>
      <c r="G6" s="174">
        <v>11.1</v>
      </c>
      <c r="H6" s="174">
        <v>0</v>
      </c>
      <c r="I6" s="175">
        <v>572558</v>
      </c>
      <c r="J6" s="173">
        <v>1.8</v>
      </c>
      <c r="K6" s="176">
        <v>0</v>
      </c>
      <c r="L6" s="172">
        <v>1.8</v>
      </c>
      <c r="M6" s="174">
        <v>0</v>
      </c>
      <c r="N6" s="175">
        <v>19865</v>
      </c>
      <c r="O6" s="75"/>
    </row>
    <row r="7" spans="2:18" x14ac:dyDescent="0.25">
      <c r="B7" s="239">
        <v>2</v>
      </c>
      <c r="C7" s="173">
        <v>3254</v>
      </c>
      <c r="D7" s="173">
        <v>25590</v>
      </c>
      <c r="E7" s="174">
        <v>10</v>
      </c>
      <c r="F7" s="174">
        <v>1.3</v>
      </c>
      <c r="G7" s="174">
        <v>9.9</v>
      </c>
      <c r="H7" s="175">
        <v>147378</v>
      </c>
      <c r="I7" s="173">
        <v>1082929</v>
      </c>
      <c r="J7" s="176">
        <v>3.8</v>
      </c>
      <c r="K7" s="172">
        <v>0.5</v>
      </c>
      <c r="L7" s="174">
        <v>3.3</v>
      </c>
      <c r="M7" s="175">
        <v>45291</v>
      </c>
      <c r="N7" s="175">
        <v>42318</v>
      </c>
      <c r="O7" s="75"/>
    </row>
    <row r="8" spans="2:18" x14ac:dyDescent="0.25">
      <c r="B8" s="239">
        <v>3</v>
      </c>
      <c r="C8" s="173">
        <v>3641</v>
      </c>
      <c r="D8" s="173">
        <v>25092</v>
      </c>
      <c r="E8" s="174">
        <v>10</v>
      </c>
      <c r="F8" s="174">
        <v>1.4</v>
      </c>
      <c r="G8" s="174">
        <v>9.6999999999999993</v>
      </c>
      <c r="H8" s="175">
        <v>227240</v>
      </c>
      <c r="I8" s="173">
        <v>1567561</v>
      </c>
      <c r="J8" s="176">
        <v>5.5</v>
      </c>
      <c r="K8" s="172">
        <v>0.7</v>
      </c>
      <c r="L8" s="174">
        <v>4.8</v>
      </c>
      <c r="M8" s="175">
        <v>62411</v>
      </c>
      <c r="N8" s="175">
        <v>62472</v>
      </c>
      <c r="O8" s="75"/>
    </row>
    <row r="9" spans="2:18" x14ac:dyDescent="0.25">
      <c r="B9" s="239">
        <v>4</v>
      </c>
      <c r="C9" s="173">
        <v>7262</v>
      </c>
      <c r="D9" s="173">
        <v>21378</v>
      </c>
      <c r="E9" s="174">
        <v>10</v>
      </c>
      <c r="F9" s="174">
        <v>2.8</v>
      </c>
      <c r="G9" s="174">
        <v>8.3000000000000007</v>
      </c>
      <c r="H9" s="175">
        <v>580608</v>
      </c>
      <c r="I9" s="173">
        <v>1709920</v>
      </c>
      <c r="J9" s="176">
        <v>7</v>
      </c>
      <c r="K9" s="172">
        <v>1.8</v>
      </c>
      <c r="L9" s="174">
        <v>5.2</v>
      </c>
      <c r="M9" s="175">
        <v>79952</v>
      </c>
      <c r="N9" s="175">
        <v>79985</v>
      </c>
      <c r="O9" s="75"/>
    </row>
    <row r="10" spans="2:18" x14ac:dyDescent="0.25">
      <c r="B10" s="239">
        <v>5</v>
      </c>
      <c r="C10" s="173">
        <v>13178</v>
      </c>
      <c r="D10" s="173">
        <v>15906</v>
      </c>
      <c r="E10" s="174">
        <v>10</v>
      </c>
      <c r="F10" s="174">
        <v>5.0999999999999996</v>
      </c>
      <c r="G10" s="174">
        <v>6.1</v>
      </c>
      <c r="H10" s="175">
        <v>1304700</v>
      </c>
      <c r="I10" s="173">
        <v>1535122</v>
      </c>
      <c r="J10" s="176">
        <v>8.6999999999999993</v>
      </c>
      <c r="K10" s="172">
        <v>4</v>
      </c>
      <c r="L10" s="174">
        <v>4.7</v>
      </c>
      <c r="M10" s="175">
        <v>99006</v>
      </c>
      <c r="N10" s="175">
        <v>96512</v>
      </c>
      <c r="O10" s="75"/>
    </row>
    <row r="11" spans="2:18" x14ac:dyDescent="0.25">
      <c r="B11" s="239">
        <v>6</v>
      </c>
      <c r="C11" s="173">
        <v>21722</v>
      </c>
      <c r="D11" s="173">
        <v>6987</v>
      </c>
      <c r="E11" s="174">
        <v>10</v>
      </c>
      <c r="F11" s="174">
        <v>8.4</v>
      </c>
      <c r="G11" s="174">
        <v>2.7</v>
      </c>
      <c r="H11" s="175">
        <v>2665442</v>
      </c>
      <c r="I11" s="173">
        <v>830217</v>
      </c>
      <c r="J11" s="176">
        <v>10.7</v>
      </c>
      <c r="K11" s="172">
        <v>8.1999999999999993</v>
      </c>
      <c r="L11" s="174">
        <v>2.5</v>
      </c>
      <c r="M11" s="175">
        <v>122707</v>
      </c>
      <c r="N11" s="175">
        <v>118823</v>
      </c>
      <c r="O11" s="75"/>
    </row>
    <row r="12" spans="2:18" x14ac:dyDescent="0.25">
      <c r="B12" s="239">
        <v>7</v>
      </c>
      <c r="C12" s="173">
        <v>19655</v>
      </c>
      <c r="D12" s="173">
        <v>8984</v>
      </c>
      <c r="E12" s="174">
        <v>10</v>
      </c>
      <c r="F12" s="174">
        <v>7.6</v>
      </c>
      <c r="G12" s="174">
        <v>3.5</v>
      </c>
      <c r="H12" s="175">
        <v>2962214</v>
      </c>
      <c r="I12" s="173">
        <v>1344835</v>
      </c>
      <c r="J12" s="176">
        <v>13.2</v>
      </c>
      <c r="K12" s="172">
        <v>9.1</v>
      </c>
      <c r="L12" s="174">
        <v>4.0999999999999996</v>
      </c>
      <c r="M12" s="175">
        <v>150710</v>
      </c>
      <c r="N12" s="175">
        <v>149692</v>
      </c>
      <c r="O12" s="75"/>
    </row>
    <row r="13" spans="2:18" x14ac:dyDescent="0.25">
      <c r="B13" s="239">
        <v>8</v>
      </c>
      <c r="C13" s="173">
        <v>28611</v>
      </c>
      <c r="D13" s="173" t="s">
        <v>96</v>
      </c>
      <c r="E13" s="174">
        <v>10</v>
      </c>
      <c r="F13" s="174">
        <v>11.1</v>
      </c>
      <c r="G13" s="174" t="s">
        <v>96</v>
      </c>
      <c r="H13" s="175">
        <v>5123158</v>
      </c>
      <c r="I13" s="173" t="s">
        <v>96</v>
      </c>
      <c r="J13" s="176" t="s">
        <v>96</v>
      </c>
      <c r="K13" s="172">
        <v>15.7</v>
      </c>
      <c r="L13" s="174" t="s">
        <v>96</v>
      </c>
      <c r="M13" s="175">
        <v>179062</v>
      </c>
      <c r="N13" s="175" t="s">
        <v>96</v>
      </c>
      <c r="O13" s="75"/>
    </row>
    <row r="14" spans="2:18" x14ac:dyDescent="0.25">
      <c r="B14" s="239">
        <v>9</v>
      </c>
      <c r="C14" s="173">
        <v>27417</v>
      </c>
      <c r="D14" s="173">
        <v>1539</v>
      </c>
      <c r="E14" s="174">
        <v>10</v>
      </c>
      <c r="F14" s="174">
        <v>10.6</v>
      </c>
      <c r="G14" s="174">
        <v>0.6</v>
      </c>
      <c r="H14" s="175">
        <v>6016732</v>
      </c>
      <c r="I14" s="173">
        <v>330550</v>
      </c>
      <c r="J14" s="176">
        <v>19.399999999999999</v>
      </c>
      <c r="K14" s="172">
        <v>18.399999999999999</v>
      </c>
      <c r="L14" s="174">
        <v>1</v>
      </c>
      <c r="M14" s="175">
        <v>219453</v>
      </c>
      <c r="N14" s="175">
        <v>214782</v>
      </c>
      <c r="O14" s="75"/>
    </row>
    <row r="15" spans="2:18" x14ac:dyDescent="0.25">
      <c r="B15" s="239">
        <v>10</v>
      </c>
      <c r="C15" s="173">
        <v>26975</v>
      </c>
      <c r="D15" s="173">
        <v>1463</v>
      </c>
      <c r="E15" s="174">
        <v>10</v>
      </c>
      <c r="F15" s="174">
        <v>10.4</v>
      </c>
      <c r="G15" s="174">
        <v>0.6</v>
      </c>
      <c r="H15" s="175">
        <v>9292217</v>
      </c>
      <c r="I15" s="173">
        <v>488525</v>
      </c>
      <c r="J15" s="176">
        <v>29.9</v>
      </c>
      <c r="K15" s="172">
        <v>28.5</v>
      </c>
      <c r="L15" s="174">
        <v>1.5</v>
      </c>
      <c r="M15" s="175">
        <v>344475</v>
      </c>
      <c r="N15" s="175">
        <v>333920</v>
      </c>
      <c r="O15" s="75"/>
    </row>
    <row r="16" spans="2:18" x14ac:dyDescent="0.25">
      <c r="B16" s="239" t="s">
        <v>97</v>
      </c>
      <c r="C16" s="177">
        <v>151715</v>
      </c>
      <c r="D16" s="177">
        <v>135762</v>
      </c>
      <c r="E16" s="178">
        <v>96.9</v>
      </c>
      <c r="F16" s="239">
        <v>51.1</v>
      </c>
      <c r="G16" s="239">
        <v>45.8</v>
      </c>
      <c r="H16" s="179">
        <v>28319690</v>
      </c>
      <c r="I16" s="177">
        <v>9462217</v>
      </c>
      <c r="J16" s="180">
        <v>100</v>
      </c>
      <c r="K16" s="239">
        <v>75</v>
      </c>
      <c r="L16" s="239">
        <v>25</v>
      </c>
      <c r="M16" s="179">
        <v>186664</v>
      </c>
      <c r="N16" s="179">
        <v>69697</v>
      </c>
      <c r="O16" s="76"/>
    </row>
    <row r="17" spans="2:15" x14ac:dyDescent="0.25">
      <c r="B17" s="239" t="s">
        <v>98</v>
      </c>
      <c r="C17" s="239">
        <v>1135</v>
      </c>
      <c r="D17" s="177">
        <v>8023</v>
      </c>
      <c r="E17" s="178">
        <v>3.1</v>
      </c>
      <c r="F17" s="239">
        <v>0.4</v>
      </c>
      <c r="G17" s="239">
        <v>2.7</v>
      </c>
      <c r="H17" s="176" t="s">
        <v>96</v>
      </c>
      <c r="I17" s="176" t="s">
        <v>96</v>
      </c>
      <c r="J17" s="176" t="s">
        <v>96</v>
      </c>
      <c r="K17" s="176" t="s">
        <v>96</v>
      </c>
      <c r="L17" s="176" t="s">
        <v>96</v>
      </c>
      <c r="M17" s="176" t="s">
        <v>96</v>
      </c>
      <c r="N17" s="176" t="s">
        <v>96</v>
      </c>
      <c r="O17" s="77"/>
    </row>
    <row r="18" spans="2:15" x14ac:dyDescent="0.25">
      <c r="B18" s="181" t="s">
        <v>99</v>
      </c>
      <c r="C18" s="182">
        <v>152850</v>
      </c>
      <c r="D18" s="182">
        <v>143785</v>
      </c>
      <c r="E18" s="181">
        <v>100</v>
      </c>
      <c r="F18" s="181">
        <v>51.5</v>
      </c>
      <c r="G18" s="181">
        <v>48.5</v>
      </c>
      <c r="H18" s="183" t="s">
        <v>96</v>
      </c>
      <c r="I18" s="183" t="s">
        <v>96</v>
      </c>
      <c r="J18" s="183" t="s">
        <v>96</v>
      </c>
      <c r="K18" s="183" t="s">
        <v>96</v>
      </c>
      <c r="L18" s="183" t="s">
        <v>96</v>
      </c>
      <c r="M18" s="183" t="s">
        <v>96</v>
      </c>
      <c r="N18" s="183" t="s">
        <v>96</v>
      </c>
      <c r="O18" s="77"/>
    </row>
    <row r="20" spans="2:15" x14ac:dyDescent="0.25">
      <c r="B20" s="34" t="s">
        <v>69</v>
      </c>
    </row>
    <row r="21" spans="2:15" x14ac:dyDescent="0.25">
      <c r="B21" s="34" t="s">
        <v>70</v>
      </c>
    </row>
    <row r="22" spans="2:15" x14ac:dyDescent="0.25">
      <c r="B22" s="34" t="s">
        <v>71</v>
      </c>
    </row>
    <row r="23" spans="2:15" x14ac:dyDescent="0.25">
      <c r="B23" s="56" t="s">
        <v>30</v>
      </c>
    </row>
  </sheetData>
  <mergeCells count="7">
    <mergeCell ref="H3:I3"/>
    <mergeCell ref="J3:L3"/>
    <mergeCell ref="M3:N3"/>
    <mergeCell ref="B2:N2"/>
    <mergeCell ref="B3:B4"/>
    <mergeCell ref="C3:D3"/>
    <mergeCell ref="E3:G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Ojeda</dc:creator>
  <cp:lastModifiedBy>Martina Albornoz</cp:lastModifiedBy>
  <dcterms:created xsi:type="dcterms:W3CDTF">2020-02-06T13:20:11Z</dcterms:created>
  <dcterms:modified xsi:type="dcterms:W3CDTF">2024-03-04T13:34:43Z</dcterms:modified>
</cp:coreProperties>
</file>